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45" windowWidth="15180" windowHeight="8280"/>
  </bookViews>
  <sheets>
    <sheet name="стр.1_2" sheetId="1" r:id="rId1"/>
  </sheets>
  <definedNames>
    <definedName name="_xlnm.Print_Titles" localSheetId="0">стр.1_2!$15:$17</definedName>
    <definedName name="_xlnm.Print_Area" localSheetId="0">стр.1_2!$A$1:$DB$87</definedName>
  </definedNames>
  <calcPr calcId="145621" refMode="R1C1"/>
</workbook>
</file>

<file path=xl/calcChain.xml><?xml version="1.0" encoding="utf-8"?>
<calcChain xmlns="http://schemas.openxmlformats.org/spreadsheetml/2006/main">
  <c r="BU74" i="1" l="1"/>
  <c r="BW27" i="1" l="1"/>
  <c r="CL35" i="1" l="1"/>
  <c r="BU35" i="1" l="1"/>
  <c r="BW45" i="1" l="1"/>
  <c r="BU54" i="1" s="1"/>
  <c r="BW26" i="1" l="1"/>
  <c r="CN64" i="1"/>
  <c r="BW64" i="1"/>
  <c r="BU55" i="1" l="1"/>
  <c r="BU71" i="1" s="1"/>
  <c r="CN45" i="1"/>
  <c r="CL18" i="1"/>
  <c r="CL74" i="1" s="1"/>
  <c r="CL55" i="1"/>
  <c r="CL71" i="1" s="1"/>
  <c r="BU18" i="1"/>
  <c r="CL34" i="1" l="1"/>
  <c r="BU34" i="1"/>
  <c r="BU72" i="1" s="1"/>
  <c r="CL54" i="1"/>
  <c r="CL72" i="1" s="1"/>
</calcChain>
</file>

<file path=xl/sharedStrings.xml><?xml version="1.0" encoding="utf-8"?>
<sst xmlns="http://schemas.openxmlformats.org/spreadsheetml/2006/main" count="194" uniqueCount="93">
  <si>
    <t>г.</t>
  </si>
  <si>
    <t>по ОКПО</t>
  </si>
  <si>
    <t>Идентификационный номер налогоплательщика</t>
  </si>
  <si>
    <t>ИНН</t>
  </si>
  <si>
    <t>по ОКВЭД</t>
  </si>
  <si>
    <t>Организационно-правовая форма/форма собственности</t>
  </si>
  <si>
    <t>по ОКОПФ/ОКФС</t>
  </si>
  <si>
    <t>по ОКЕИ</t>
  </si>
  <si>
    <t>(</t>
  </si>
  <si>
    <t>)</t>
  </si>
  <si>
    <t>Руководитель</t>
  </si>
  <si>
    <t>(подпись)</t>
  </si>
  <si>
    <t>(расшифровка подписи)</t>
  </si>
  <si>
    <t>"</t>
  </si>
  <si>
    <t>за</t>
  </si>
  <si>
    <t>Наименование показателя</t>
  </si>
  <si>
    <t>Единица измерения: тыс. руб./млн. руб. (ненужное зачеркнуть)</t>
  </si>
  <si>
    <t xml:space="preserve"> г.</t>
  </si>
  <si>
    <t>Коды</t>
  </si>
  <si>
    <t>Форма по ОКУД</t>
  </si>
  <si>
    <t>Вид экономической
деятельности</t>
  </si>
  <si>
    <t>Организация</t>
  </si>
  <si>
    <t>0710004</t>
  </si>
  <si>
    <t>в том числе:</t>
  </si>
  <si>
    <t>от продажи продукции, товаров, работ и услуг</t>
  </si>
  <si>
    <r>
      <t xml:space="preserve"> г.</t>
    </r>
    <r>
      <rPr>
        <vertAlign val="superscript"/>
        <sz val="10"/>
        <rFont val="Arial"/>
        <family val="2"/>
        <charset val="204"/>
      </rPr>
      <t>1</t>
    </r>
  </si>
  <si>
    <t xml:space="preserve">За </t>
  </si>
  <si>
    <r>
      <t xml:space="preserve"> г.</t>
    </r>
    <r>
      <rPr>
        <vertAlign val="superscript"/>
        <sz val="10"/>
        <rFont val="Arial"/>
        <family val="2"/>
        <charset val="204"/>
      </rPr>
      <t>2</t>
    </r>
  </si>
  <si>
    <t>прочие поступления</t>
  </si>
  <si>
    <t>Величина влияния изменений курса иностранной валюты по отношению к рублю</t>
  </si>
  <si>
    <t>Главный</t>
  </si>
  <si>
    <t>бухгалтер</t>
  </si>
  <si>
    <t>Примечания</t>
  </si>
  <si>
    <t>1. Указывается отчетный период.</t>
  </si>
  <si>
    <t>2. Указывается период предыдущего года, аналогичный отчетному периоду.</t>
  </si>
  <si>
    <t>Отчет о движении денежных средств</t>
  </si>
  <si>
    <t>Дата (число, месяц, год)</t>
  </si>
  <si>
    <t>Код</t>
  </si>
  <si>
    <t>строки</t>
  </si>
  <si>
    <t>Поступления - всего</t>
  </si>
  <si>
    <t>арендных платежей, лицензионных платежей, роялти,
комиссионных и иных аналогичных платежей</t>
  </si>
  <si>
    <t>от перепродажи финансовых вложений</t>
  </si>
  <si>
    <t>Платежи - всего</t>
  </si>
  <si>
    <t>поставщикам (подрядчикам) за сырье, материалы, работы, услуги</t>
  </si>
  <si>
    <t>в связи с оплатой труда работников</t>
  </si>
  <si>
    <t>процентов по долговым обязательствам</t>
  </si>
  <si>
    <t xml:space="preserve">налога на прибыль организаций </t>
  </si>
  <si>
    <t>прочие платежи</t>
  </si>
  <si>
    <t>Сальдо денежных потоков от текущих операций</t>
  </si>
  <si>
    <t>Денежные потоки от
 инвестиционных операций</t>
  </si>
  <si>
    <t>от продажи акций других организаций (долей участия)</t>
  </si>
  <si>
    <t>от возврата предоставленных займов, от продажи долговых ценных бумаг ( прав требованиия денежных средств к другим лицам)</t>
  </si>
  <si>
    <t>дивидентов, процентов по долговым финансовым вложениям и аналогичных поступлений от долевого участия в других организациях</t>
  </si>
  <si>
    <t>в связи с приобретением акций других организаций (долей участия)</t>
  </si>
  <si>
    <t>в связи с приобретением долговых ценных бумаг (прав требования денежных средств к другим лицам), предоставление займов другим лицам</t>
  </si>
  <si>
    <t>процентов по долговым обязательствам, включаемым в стоимость инвестиционного актива</t>
  </si>
  <si>
    <t>Сальдо денежных потоков от инвестиционных операций</t>
  </si>
  <si>
    <t>Денежные потоки от
финансовых операций</t>
  </si>
  <si>
    <t>получение кредитов и займов</t>
  </si>
  <si>
    <t>денежных вкладов собственников (участников)</t>
  </si>
  <si>
    <t>от выпуска акций, увеличения долей участия</t>
  </si>
  <si>
    <t>от выпуска облигаций, векселей и других долговых ценных бумаг и др.</t>
  </si>
  <si>
    <t>собственникам (участникам) в связи с выкупом у них акций (долей участия) организации или их выходом из состава участников</t>
  </si>
  <si>
    <t>(                      )</t>
  </si>
  <si>
    <t>в связи с погашением (выкупом) векселей и других долговых ценных бумаг, возврат кредитов и займов</t>
  </si>
  <si>
    <t>Остаток денежных средств и денежных эквивалентов на конец отчетного периода</t>
  </si>
  <si>
    <t>Остаток денежных средств и денежных эквивалентов на начало отчетного периода</t>
  </si>
  <si>
    <t>Сальдо денежных потоков за отчетный период</t>
  </si>
  <si>
    <t>Сальдо денежных потоков от финансовых операций</t>
  </si>
  <si>
    <t xml:space="preserve"> от продажи внеоборотных активов (кроме финансовых вложений)</t>
  </si>
  <si>
    <t>в связи с приобретением, созданием, модернизацией, реконструкцией и подготовкой к использованию внеоборотных активов</t>
  </si>
  <si>
    <t>на уплату дивидендов и иных платежей по распределению прибыли в пользу собственников (участников)</t>
  </si>
  <si>
    <t>Денежные потоки от
 текущих операций</t>
  </si>
  <si>
    <t>из них основному обществу:</t>
  </si>
  <si>
    <t>МП</t>
  </si>
  <si>
    <t>12</t>
  </si>
  <si>
    <t>31</t>
  </si>
  <si>
    <t>9688449</t>
  </si>
  <si>
    <t>1650145238</t>
  </si>
  <si>
    <t>Прочая вспом.деят.воздушного транспорта</t>
  </si>
  <si>
    <t>47</t>
  </si>
  <si>
    <t>16</t>
  </si>
  <si>
    <t>Газизова Н.Я.</t>
  </si>
  <si>
    <t>год</t>
  </si>
  <si>
    <t>Романцов С.А.</t>
  </si>
  <si>
    <t>марта</t>
  </si>
  <si>
    <t>15</t>
  </si>
  <si>
    <t>2016</t>
  </si>
  <si>
    <t>АО "АЭРОПОРТ "БЕГИШЕВО"</t>
  </si>
  <si>
    <t>17</t>
  </si>
  <si>
    <t>52.23</t>
  </si>
  <si>
    <t>09</t>
  </si>
  <si>
    <t>Акционерное общество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</si>
</sst>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_);_(@_)"/>
  </numFmts>
  <fonts count="11" x14ac:knownFonts="1"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vertAlign val="superscript"/>
      <sz val="10"/>
      <name val="Arial"/>
      <family val="2"/>
      <charset val="204"/>
    </font>
    <font>
      <sz val="8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 vertical="top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5" fillId="0" borderId="0" xfId="0" applyFont="1" applyAlignment="1">
      <alignment horizontal="left" vertical="top"/>
    </xf>
    <xf numFmtId="0" fontId="5" fillId="0" borderId="1" xfId="0" applyFont="1" applyBorder="1"/>
    <xf numFmtId="0" fontId="6" fillId="0" borderId="0" xfId="0" applyFont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7" xfId="0" applyFont="1" applyBorder="1" applyAlignment="1"/>
    <xf numFmtId="0" fontId="4" fillId="0" borderId="5" xfId="0" applyFont="1" applyBorder="1" applyAlignment="1">
      <alignment horizontal="left" vertical="top"/>
    </xf>
    <xf numFmtId="0" fontId="6" fillId="0" borderId="7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6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6" fillId="0" borderId="13" xfId="0" applyFont="1" applyBorder="1" applyAlignment="1">
      <alignment wrapText="1"/>
    </xf>
    <xf numFmtId="0" fontId="4" fillId="0" borderId="15" xfId="0" applyFont="1" applyBorder="1" applyAlignment="1">
      <alignment horizontal="center" vertical="top"/>
    </xf>
    <xf numFmtId="0" fontId="1" fillId="0" borderId="16" xfId="0" applyFont="1" applyBorder="1" applyAlignment="1">
      <alignment horizontal="center" wrapText="1"/>
    </xf>
    <xf numFmtId="0" fontId="1" fillId="0" borderId="1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18" xfId="0" applyFont="1" applyBorder="1" applyAlignment="1"/>
    <xf numFmtId="0" fontId="1" fillId="0" borderId="15" xfId="0" applyFont="1" applyBorder="1" applyAlignment="1">
      <alignment horizontal="center" wrapText="1"/>
    </xf>
    <xf numFmtId="0" fontId="1" fillId="0" borderId="20" xfId="0" applyFont="1" applyBorder="1" applyAlignment="1">
      <alignment vertical="top"/>
    </xf>
    <xf numFmtId="0" fontId="6" fillId="0" borderId="16" xfId="0" applyFont="1" applyBorder="1" applyAlignment="1">
      <alignment horizontal="center"/>
    </xf>
    <xf numFmtId="0" fontId="6" fillId="0" borderId="21" xfId="0" applyFont="1" applyBorder="1" applyAlignment="1">
      <alignment horizontal="center" vertical="top" wrapText="1"/>
    </xf>
    <xf numFmtId="3" fontId="1" fillId="0" borderId="20" xfId="0" applyNumberFormat="1" applyFont="1" applyBorder="1" applyAlignment="1">
      <alignment horizontal="left"/>
    </xf>
    <xf numFmtId="3" fontId="1" fillId="0" borderId="22" xfId="0" applyNumberFormat="1" applyFont="1" applyBorder="1" applyAlignment="1">
      <alignment horizontal="left"/>
    </xf>
    <xf numFmtId="3" fontId="1" fillId="0" borderId="7" xfId="0" applyNumberFormat="1" applyFont="1" applyBorder="1" applyAlignment="1">
      <alignment horizontal="left"/>
    </xf>
    <xf numFmtId="3" fontId="1" fillId="0" borderId="0" xfId="0" applyNumberFormat="1" applyFont="1" applyAlignment="1"/>
    <xf numFmtId="3" fontId="1" fillId="0" borderId="0" xfId="0" applyNumberFormat="1" applyFont="1"/>
    <xf numFmtId="164" fontId="1" fillId="0" borderId="0" xfId="0" applyNumberFormat="1" applyFont="1"/>
    <xf numFmtId="0" fontId="6" fillId="0" borderId="20" xfId="0" applyFont="1" applyBorder="1" applyAlignment="1">
      <alignment horizontal="left"/>
    </xf>
    <xf numFmtId="164" fontId="6" fillId="0" borderId="7" xfId="0" applyNumberFormat="1" applyFont="1" applyBorder="1" applyAlignment="1">
      <alignment horizontal="left"/>
    </xf>
    <xf numFmtId="164" fontId="6" fillId="0" borderId="20" xfId="0" applyNumberFormat="1" applyFont="1" applyBorder="1" applyAlignment="1">
      <alignment horizontal="left"/>
    </xf>
    <xf numFmtId="164" fontId="6" fillId="0" borderId="22" xfId="0" applyNumberFormat="1" applyFont="1" applyBorder="1" applyAlignment="1">
      <alignment horizontal="left"/>
    </xf>
    <xf numFmtId="3" fontId="1" fillId="0" borderId="27" xfId="0" applyNumberFormat="1" applyFont="1" applyBorder="1" applyAlignment="1">
      <alignment horizontal="center"/>
    </xf>
    <xf numFmtId="3" fontId="1" fillId="0" borderId="24" xfId="0" applyNumberFormat="1" applyFont="1" applyBorder="1" applyAlignment="1">
      <alignment horizontal="center"/>
    </xf>
    <xf numFmtId="3" fontId="1" fillId="0" borderId="28" xfId="0" applyNumberFormat="1" applyFont="1" applyBorder="1" applyAlignment="1">
      <alignment horizontal="center"/>
    </xf>
    <xf numFmtId="0" fontId="1" fillId="0" borderId="20" xfId="0" applyFont="1" applyBorder="1" applyAlignment="1">
      <alignment horizontal="left" indent="1"/>
    </xf>
    <xf numFmtId="3" fontId="1" fillId="0" borderId="23" xfId="0" applyNumberFormat="1" applyFont="1" applyBorder="1" applyAlignment="1">
      <alignment horizontal="center"/>
    </xf>
    <xf numFmtId="3" fontId="1" fillId="0" borderId="25" xfId="0" applyNumberFormat="1" applyFont="1" applyBorder="1" applyAlignment="1">
      <alignment horizontal="center"/>
    </xf>
    <xf numFmtId="0" fontId="1" fillId="0" borderId="20" xfId="0" applyFont="1" applyBorder="1" applyAlignment="1">
      <alignment horizontal="left" wrapText="1"/>
    </xf>
    <xf numFmtId="164" fontId="1" fillId="0" borderId="7" xfId="0" applyNumberFormat="1" applyFont="1" applyBorder="1" applyAlignment="1">
      <alignment wrapText="1"/>
    </xf>
    <xf numFmtId="164" fontId="1" fillId="0" borderId="20" xfId="0" applyNumberFormat="1" applyFont="1" applyBorder="1" applyAlignment="1">
      <alignment wrapText="1"/>
    </xf>
    <xf numFmtId="164" fontId="1" fillId="0" borderId="22" xfId="0" applyNumberFormat="1" applyFont="1" applyBorder="1" applyAlignment="1">
      <alignment wrapText="1"/>
    </xf>
    <xf numFmtId="3" fontId="1" fillId="0" borderId="6" xfId="0" applyNumberFormat="1" applyFont="1" applyBorder="1" applyAlignment="1">
      <alignment horizontal="right"/>
    </xf>
    <xf numFmtId="3" fontId="1" fillId="0" borderId="26" xfId="0" applyNumberFormat="1" applyFont="1" applyBorder="1" applyAlignment="1">
      <alignment horizontal="right"/>
    </xf>
    <xf numFmtId="3" fontId="1" fillId="0" borderId="26" xfId="0" applyNumberFormat="1" applyFont="1" applyBorder="1" applyAlignment="1">
      <alignment horizontal="center"/>
    </xf>
    <xf numFmtId="3" fontId="1" fillId="0" borderId="26" xfId="0" applyNumberFormat="1" applyFont="1" applyBorder="1" applyAlignment="1">
      <alignment horizontal="left"/>
    </xf>
    <xf numFmtId="3" fontId="1" fillId="0" borderId="29" xfId="0" applyNumberFormat="1" applyFont="1" applyBorder="1" applyAlignment="1">
      <alignment horizontal="left"/>
    </xf>
    <xf numFmtId="0" fontId="1" fillId="0" borderId="20" xfId="0" applyFont="1" applyBorder="1" applyAlignment="1">
      <alignment horizontal="left" wrapText="1" indent="1"/>
    </xf>
    <xf numFmtId="3" fontId="1" fillId="0" borderId="1" xfId="0" applyNumberFormat="1" applyFont="1" applyBorder="1" applyAlignment="1">
      <alignment horizontal="left"/>
    </xf>
    <xf numFmtId="3" fontId="1" fillId="0" borderId="33" xfId="0" applyNumberFormat="1" applyFont="1" applyBorder="1" applyAlignment="1">
      <alignment horizontal="left"/>
    </xf>
    <xf numFmtId="0" fontId="4" fillId="0" borderId="5" xfId="0" applyFont="1" applyBorder="1" applyAlignment="1">
      <alignment horizontal="left" vertical="top" indent="2"/>
    </xf>
    <xf numFmtId="0" fontId="4" fillId="0" borderId="1" xfId="0" applyFont="1" applyBorder="1" applyAlignment="1">
      <alignment horizontal="left" vertical="top" indent="2"/>
    </xf>
    <xf numFmtId="0" fontId="1" fillId="0" borderId="7" xfId="0" applyFont="1" applyBorder="1" applyAlignment="1">
      <alignment horizontal="left" indent="1"/>
    </xf>
    <xf numFmtId="0" fontId="1" fillId="0" borderId="22" xfId="0" applyFont="1" applyBorder="1" applyAlignment="1">
      <alignment horizontal="left" indent="1"/>
    </xf>
    <xf numFmtId="3" fontId="1" fillId="0" borderId="34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3" fontId="1" fillId="0" borderId="37" xfId="0" applyNumberFormat="1" applyFont="1" applyBorder="1" applyAlignment="1">
      <alignment horizontal="center"/>
    </xf>
    <xf numFmtId="0" fontId="1" fillId="0" borderId="45" xfId="0" applyFont="1" applyBorder="1" applyAlignment="1">
      <alignment horizontal="left" vertical="top" wrapText="1"/>
    </xf>
    <xf numFmtId="164" fontId="1" fillId="0" borderId="8" xfId="0" applyNumberFormat="1" applyFont="1" applyBorder="1" applyAlignment="1"/>
    <xf numFmtId="164" fontId="1" fillId="0" borderId="45" xfId="0" applyNumberFormat="1" applyFont="1" applyBorder="1" applyAlignment="1"/>
    <xf numFmtId="164" fontId="1" fillId="0" borderId="46" xfId="0" applyNumberFormat="1" applyFont="1" applyBorder="1" applyAlignment="1"/>
    <xf numFmtId="164" fontId="1" fillId="0" borderId="8" xfId="0" applyNumberFormat="1" applyFont="1" applyFill="1" applyBorder="1" applyAlignment="1"/>
    <xf numFmtId="164" fontId="1" fillId="0" borderId="45" xfId="0" applyNumberFormat="1" applyFont="1" applyFill="1" applyBorder="1" applyAlignment="1"/>
    <xf numFmtId="164" fontId="1" fillId="0" borderId="46" xfId="0" applyNumberFormat="1" applyFont="1" applyFill="1" applyBorder="1" applyAlignment="1"/>
    <xf numFmtId="0" fontId="6" fillId="0" borderId="20" xfId="0" applyFont="1" applyBorder="1" applyAlignment="1">
      <alignment vertical="top" wrapText="1"/>
    </xf>
    <xf numFmtId="0" fontId="6" fillId="0" borderId="22" xfId="0" applyFont="1" applyBorder="1" applyAlignment="1">
      <alignment vertical="top" wrapText="1"/>
    </xf>
    <xf numFmtId="3" fontId="6" fillId="0" borderId="20" xfId="0" applyNumberFormat="1" applyFont="1" applyBorder="1" applyAlignment="1">
      <alignment horizontal="center"/>
    </xf>
    <xf numFmtId="3" fontId="6" fillId="0" borderId="7" xfId="0" applyNumberFormat="1" applyFont="1" applyBorder="1" applyAlignment="1">
      <alignment horizontal="center"/>
    </xf>
    <xf numFmtId="3" fontId="6" fillId="0" borderId="2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33" xfId="0" applyFont="1" applyBorder="1" applyAlignment="1">
      <alignment horizontal="center" wrapText="1"/>
    </xf>
    <xf numFmtId="164" fontId="1" fillId="0" borderId="7" xfId="0" applyNumberFormat="1" applyFont="1" applyBorder="1" applyAlignment="1">
      <alignment horizontal="center" wrapText="1"/>
    </xf>
    <xf numFmtId="164" fontId="1" fillId="0" borderId="20" xfId="0" applyNumberFormat="1" applyFont="1" applyBorder="1" applyAlignment="1">
      <alignment horizontal="center" wrapText="1"/>
    </xf>
    <xf numFmtId="164" fontId="1" fillId="0" borderId="22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left" vertical="top" wrapText="1" indent="1"/>
    </xf>
    <xf numFmtId="0" fontId="1" fillId="0" borderId="20" xfId="0" applyFont="1" applyBorder="1" applyAlignment="1">
      <alignment horizontal="left" vertical="top" wrapText="1" indent="1"/>
    </xf>
    <xf numFmtId="0" fontId="1" fillId="0" borderId="22" xfId="0" applyFont="1" applyBorder="1" applyAlignment="1">
      <alignment horizontal="left" vertical="top" wrapText="1" indent="1"/>
    </xf>
    <xf numFmtId="3" fontId="1" fillId="0" borderId="36" xfId="0" applyNumberFormat="1" applyFont="1" applyBorder="1" applyAlignment="1">
      <alignment horizontal="center"/>
    </xf>
    <xf numFmtId="3" fontId="1" fillId="0" borderId="5" xfId="0" applyNumberFormat="1" applyFont="1" applyFill="1" applyBorder="1" applyAlignment="1">
      <alignment horizontal="center"/>
    </xf>
    <xf numFmtId="3" fontId="0" fillId="0" borderId="1" xfId="0" applyNumberFormat="1" applyFill="1" applyBorder="1"/>
    <xf numFmtId="3" fontId="0" fillId="0" borderId="6" xfId="0" applyNumberFormat="1" applyFill="1" applyBorder="1"/>
    <xf numFmtId="3" fontId="0" fillId="0" borderId="26" xfId="0" applyNumberFormat="1" applyFill="1" applyBorder="1"/>
    <xf numFmtId="3" fontId="1" fillId="0" borderId="27" xfId="0" applyNumberFormat="1" applyFont="1" applyFill="1" applyBorder="1" applyAlignment="1">
      <alignment horizontal="center"/>
    </xf>
    <xf numFmtId="3" fontId="0" fillId="0" borderId="33" xfId="0" applyNumberFormat="1" applyFill="1" applyBorder="1"/>
    <xf numFmtId="3" fontId="0" fillId="0" borderId="29" xfId="0" applyNumberFormat="1" applyFill="1" applyBorder="1"/>
    <xf numFmtId="3" fontId="1" fillId="0" borderId="5" xfId="0" applyNumberFormat="1" applyFont="1" applyBorder="1" applyAlignment="1">
      <alignment horizontal="center"/>
    </xf>
    <xf numFmtId="3" fontId="0" fillId="0" borderId="1" xfId="0" applyNumberFormat="1" applyBorder="1"/>
    <xf numFmtId="3" fontId="0" fillId="0" borderId="6" xfId="0" applyNumberFormat="1" applyBorder="1"/>
    <xf numFmtId="3" fontId="0" fillId="0" borderId="26" xfId="0" applyNumberFormat="1" applyBorder="1"/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3" fontId="1" fillId="0" borderId="6" xfId="0" applyNumberFormat="1" applyFont="1" applyFill="1" applyBorder="1" applyAlignment="1">
      <alignment horizontal="center"/>
    </xf>
    <xf numFmtId="3" fontId="1" fillId="0" borderId="26" xfId="0" applyNumberFormat="1" applyFont="1" applyFill="1" applyBorder="1" applyAlignment="1">
      <alignment horizontal="center"/>
    </xf>
    <xf numFmtId="3" fontId="1" fillId="0" borderId="29" xfId="0" applyNumberFormat="1" applyFont="1" applyFill="1" applyBorder="1" applyAlignment="1">
      <alignment horizontal="center"/>
    </xf>
    <xf numFmtId="0" fontId="1" fillId="0" borderId="7" xfId="0" applyFont="1" applyBorder="1" applyAlignment="1">
      <alignment vertical="top"/>
    </xf>
    <xf numFmtId="0" fontId="1" fillId="0" borderId="20" xfId="0" applyFont="1" applyBorder="1" applyAlignment="1">
      <alignment vertical="top"/>
    </xf>
    <xf numFmtId="3" fontId="1" fillId="0" borderId="30" xfId="0" applyNumberFormat="1" applyFont="1" applyBorder="1" applyAlignment="1">
      <alignment horizontal="center"/>
    </xf>
    <xf numFmtId="3" fontId="1" fillId="0" borderId="31" xfId="0" applyNumberFormat="1" applyFont="1" applyBorder="1" applyAlignment="1">
      <alignment horizontal="center"/>
    </xf>
    <xf numFmtId="3" fontId="1" fillId="0" borderId="47" xfId="0" applyNumberFormat="1" applyFont="1" applyBorder="1" applyAlignment="1">
      <alignment horizontal="center"/>
    </xf>
    <xf numFmtId="0" fontId="1" fillId="0" borderId="26" xfId="0" applyFont="1" applyBorder="1" applyAlignment="1">
      <alignment horizontal="left"/>
    </xf>
    <xf numFmtId="0" fontId="1" fillId="0" borderId="26" xfId="0" applyFont="1" applyBorder="1" applyAlignment="1">
      <alignment horizontal="left" indent="1"/>
    </xf>
    <xf numFmtId="0" fontId="4" fillId="0" borderId="1" xfId="0" applyFont="1" applyBorder="1" applyAlignment="1">
      <alignment horizontal="left" vertical="top" indent="1"/>
    </xf>
    <xf numFmtId="3" fontId="1" fillId="0" borderId="1" xfId="0" applyNumberFormat="1" applyFont="1" applyBorder="1" applyAlignment="1">
      <alignment horizontal="center"/>
    </xf>
    <xf numFmtId="3" fontId="1" fillId="0" borderId="20" xfId="0" applyNumberFormat="1" applyFont="1" applyBorder="1" applyAlignment="1">
      <alignment horizontal="left"/>
    </xf>
    <xf numFmtId="3" fontId="1" fillId="0" borderId="5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3" fontId="1" fillId="0" borderId="7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164" fontId="1" fillId="0" borderId="22" xfId="0" applyNumberFormat="1" applyFont="1" applyBorder="1" applyAlignment="1">
      <alignment horizontal="center"/>
    </xf>
    <xf numFmtId="0" fontId="1" fillId="0" borderId="20" xfId="0" applyFont="1" applyBorder="1" applyAlignment="1">
      <alignment horizontal="left"/>
    </xf>
    <xf numFmtId="164" fontId="1" fillId="0" borderId="1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9" fontId="1" fillId="0" borderId="44" xfId="0" applyNumberFormat="1" applyFont="1" applyBorder="1" applyAlignment="1">
      <alignment horizontal="center"/>
    </xf>
    <xf numFmtId="3" fontId="1" fillId="0" borderId="18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center"/>
    </xf>
    <xf numFmtId="3" fontId="1" fillId="0" borderId="3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right"/>
    </xf>
    <xf numFmtId="3" fontId="1" fillId="0" borderId="24" xfId="0" applyNumberFormat="1" applyFont="1" applyFill="1" applyBorder="1" applyAlignment="1">
      <alignment horizontal="center"/>
    </xf>
    <xf numFmtId="3" fontId="1" fillId="0" borderId="28" xfId="0" applyNumberFormat="1" applyFont="1" applyFill="1" applyBorder="1" applyAlignment="1">
      <alignment horizontal="center"/>
    </xf>
    <xf numFmtId="3" fontId="1" fillId="0" borderId="26" xfId="0" applyNumberFormat="1" applyFont="1" applyFill="1" applyBorder="1" applyAlignment="1">
      <alignment horizontal="left"/>
    </xf>
    <xf numFmtId="3" fontId="1" fillId="0" borderId="29" xfId="0" applyNumberFormat="1" applyFont="1" applyFill="1" applyBorder="1" applyAlignment="1">
      <alignment horizontal="left"/>
    </xf>
    <xf numFmtId="3" fontId="1" fillId="0" borderId="6" xfId="0" applyNumberFormat="1" applyFont="1" applyFill="1" applyBorder="1" applyAlignment="1">
      <alignment horizontal="right"/>
    </xf>
    <xf numFmtId="3" fontId="1" fillId="0" borderId="26" xfId="0" applyNumberFormat="1" applyFont="1" applyFill="1" applyBorder="1" applyAlignment="1">
      <alignment horizontal="right"/>
    </xf>
    <xf numFmtId="0" fontId="1" fillId="0" borderId="20" xfId="0" applyFont="1" applyBorder="1" applyAlignment="1"/>
    <xf numFmtId="0" fontId="1" fillId="0" borderId="26" xfId="0" applyFont="1" applyBorder="1" applyAlignment="1"/>
    <xf numFmtId="3" fontId="1" fillId="0" borderId="1" xfId="0" applyNumberFormat="1" applyFont="1" applyFill="1" applyBorder="1" applyAlignment="1">
      <alignment horizontal="left"/>
    </xf>
    <xf numFmtId="3" fontId="1" fillId="0" borderId="33" xfId="0" applyNumberFormat="1" applyFont="1" applyFill="1" applyBorder="1" applyAlignment="1">
      <alignment horizontal="left"/>
    </xf>
    <xf numFmtId="3" fontId="1" fillId="0" borderId="5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3" fontId="1" fillId="0" borderId="20" xfId="0" applyNumberFormat="1" applyFont="1" applyFill="1" applyBorder="1" applyAlignment="1">
      <alignment horizontal="center"/>
    </xf>
    <xf numFmtId="49" fontId="5" fillId="0" borderId="27" xfId="0" applyNumberFormat="1" applyFont="1" applyBorder="1" applyAlignment="1">
      <alignment horizontal="center"/>
    </xf>
    <xf numFmtId="49" fontId="5" fillId="0" borderId="24" xfId="0" applyNumberFormat="1" applyFont="1" applyBorder="1" applyAlignment="1">
      <alignment horizontal="center"/>
    </xf>
    <xf numFmtId="49" fontId="5" fillId="0" borderId="28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left"/>
    </xf>
    <xf numFmtId="0" fontId="5" fillId="0" borderId="41" xfId="0" applyFont="1" applyBorder="1" applyAlignment="1">
      <alignment horizontal="center"/>
    </xf>
    <xf numFmtId="0" fontId="5" fillId="0" borderId="42" xfId="0" applyFont="1" applyBorder="1" applyAlignment="1">
      <alignment horizontal="center"/>
    </xf>
    <xf numFmtId="0" fontId="5" fillId="0" borderId="43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5" fillId="0" borderId="26" xfId="0" applyFont="1" applyBorder="1" applyAlignment="1">
      <alignment horizontal="center"/>
    </xf>
    <xf numFmtId="0" fontId="1" fillId="0" borderId="7" xfId="0" applyFont="1" applyBorder="1" applyAlignment="1">
      <alignment horizontal="left" wrapText="1" indent="1"/>
    </xf>
    <xf numFmtId="49" fontId="3" fillId="0" borderId="26" xfId="0" applyNumberFormat="1" applyFont="1" applyBorder="1" applyAlignment="1">
      <alignment horizontal="left"/>
    </xf>
    <xf numFmtId="0" fontId="10" fillId="0" borderId="26" xfId="0" applyFont="1" applyBorder="1" applyAlignment="1">
      <alignment horizontal="left"/>
    </xf>
    <xf numFmtId="0" fontId="5" fillId="0" borderId="31" xfId="0" applyFont="1" applyBorder="1" applyAlignment="1">
      <alignment horizontal="center"/>
    </xf>
    <xf numFmtId="49" fontId="5" fillId="0" borderId="38" xfId="0" applyNumberFormat="1" applyFont="1" applyBorder="1" applyAlignment="1">
      <alignment horizontal="center"/>
    </xf>
    <xf numFmtId="49" fontId="5" fillId="0" borderId="39" xfId="0" applyNumberFormat="1" applyFont="1" applyBorder="1" applyAlignment="1">
      <alignment horizontal="center"/>
    </xf>
    <xf numFmtId="49" fontId="5" fillId="0" borderId="40" xfId="0" applyNumberFormat="1" applyFont="1" applyBorder="1" applyAlignment="1">
      <alignment horizontal="center"/>
    </xf>
    <xf numFmtId="49" fontId="3" fillId="0" borderId="26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26" xfId="0" applyFont="1" applyBorder="1" applyAlignment="1">
      <alignment horizontal="left" wrapText="1"/>
    </xf>
    <xf numFmtId="0" fontId="5" fillId="0" borderId="26" xfId="0" applyFont="1" applyBorder="1" applyAlignment="1">
      <alignment horizontal="left"/>
    </xf>
    <xf numFmtId="0" fontId="5" fillId="0" borderId="0" xfId="0" applyFont="1" applyAlignment="1">
      <alignment horizontal="left"/>
    </xf>
    <xf numFmtId="49" fontId="5" fillId="0" borderId="26" xfId="0" applyNumberFormat="1" applyFont="1" applyBorder="1" applyAlignment="1">
      <alignment horizontal="left"/>
    </xf>
    <xf numFmtId="0" fontId="5" fillId="0" borderId="0" xfId="0" applyFont="1" applyAlignment="1">
      <alignment horizontal="right"/>
    </xf>
    <xf numFmtId="49" fontId="5" fillId="0" borderId="26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3" fontId="1" fillId="0" borderId="7" xfId="0" applyNumberFormat="1" applyFont="1" applyFill="1" applyBorder="1" applyAlignment="1">
      <alignment horizontal="center" wrapText="1"/>
    </xf>
    <xf numFmtId="3" fontId="1" fillId="0" borderId="20" xfId="0" applyNumberFormat="1" applyFont="1" applyFill="1" applyBorder="1" applyAlignment="1">
      <alignment horizontal="center" wrapText="1"/>
    </xf>
    <xf numFmtId="3" fontId="1" fillId="0" borderId="22" xfId="0" applyNumberFormat="1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3" fontId="1" fillId="0" borderId="33" xfId="0" applyNumberFormat="1" applyFont="1" applyFill="1" applyBorder="1" applyAlignment="1">
      <alignment horizontal="center"/>
    </xf>
    <xf numFmtId="0" fontId="1" fillId="0" borderId="6" xfId="0" applyFont="1" applyBorder="1" applyAlignment="1">
      <alignment horizontal="left" wrapText="1" indent="1"/>
    </xf>
    <xf numFmtId="0" fontId="1" fillId="0" borderId="26" xfId="0" applyFont="1" applyBorder="1" applyAlignment="1">
      <alignment horizontal="left" wrapText="1" indent="1"/>
    </xf>
    <xf numFmtId="0" fontId="4" fillId="0" borderId="5" xfId="0" applyFont="1" applyBorder="1" applyAlignment="1">
      <alignment horizontal="left" vertical="top" indent="1"/>
    </xf>
    <xf numFmtId="0" fontId="4" fillId="0" borderId="7" xfId="0" applyFont="1" applyBorder="1" applyAlignment="1">
      <alignment horizontal="left" vertical="top" indent="1"/>
    </xf>
    <xf numFmtId="0" fontId="4" fillId="0" borderId="20" xfId="0" applyFont="1" applyBorder="1" applyAlignment="1">
      <alignment horizontal="left" vertical="top" indent="1"/>
    </xf>
    <xf numFmtId="0" fontId="4" fillId="0" borderId="22" xfId="0" applyFont="1" applyBorder="1" applyAlignment="1">
      <alignment horizontal="left" vertical="top" indent="1"/>
    </xf>
    <xf numFmtId="0" fontId="6" fillId="0" borderId="0" xfId="0" applyFont="1" applyBorder="1" applyAlignment="1">
      <alignment horizontal="center" wrapText="1"/>
    </xf>
    <xf numFmtId="3" fontId="1" fillId="0" borderId="0" xfId="0" applyNumberFormat="1" applyFont="1" applyBorder="1" applyAlignment="1">
      <alignment horizontal="center"/>
    </xf>
    <xf numFmtId="3" fontId="1" fillId="0" borderId="9" xfId="0" applyNumberFormat="1" applyFont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3" fontId="1" fillId="0" borderId="29" xfId="0" applyNumberFormat="1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3" fontId="1" fillId="0" borderId="22" xfId="0" applyNumberFormat="1" applyFont="1" applyBorder="1" applyAlignment="1">
      <alignment horizontal="center"/>
    </xf>
    <xf numFmtId="3" fontId="1" fillId="0" borderId="32" xfId="0" applyNumberFormat="1" applyFont="1" applyBorder="1" applyAlignment="1">
      <alignment horizontal="center"/>
    </xf>
    <xf numFmtId="3" fontId="1" fillId="0" borderId="7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87"/>
  <sheetViews>
    <sheetView tabSelected="1" view="pageBreakPreview" zoomScaleNormal="100" zoomScaleSheetLayoutView="100" workbookViewId="0">
      <selection activeCell="CA9" sqref="CA9"/>
    </sheetView>
  </sheetViews>
  <sheetFormatPr defaultColWidth="0.85546875" defaultRowHeight="12.75" x14ac:dyDescent="0.2"/>
  <cols>
    <col min="1" max="70" width="0.85546875" style="1"/>
    <col min="71" max="71" width="0.28515625" style="1" customWidth="1"/>
    <col min="72" max="72" width="7.85546875" style="1" customWidth="1"/>
    <col min="73" max="103" width="0.85546875" style="1"/>
    <col min="104" max="104" width="0.140625" style="1" customWidth="1"/>
    <col min="105" max="110" width="0.85546875" style="1"/>
    <col min="111" max="111" width="8.7109375" style="1" bestFit="1" customWidth="1"/>
    <col min="112" max="16384" width="0.85546875" style="1"/>
  </cols>
  <sheetData>
    <row r="1" spans="1:106" ht="3" customHeight="1" x14ac:dyDescent="0.2"/>
    <row r="2" spans="1:106" ht="3" customHeight="1" x14ac:dyDescent="0.2"/>
    <row r="3" spans="1:106" ht="20.25" customHeight="1" x14ac:dyDescent="0.2"/>
    <row r="4" spans="1:106" s="2" customFormat="1" ht="15" x14ac:dyDescent="0.25">
      <c r="A4" s="102" t="s">
        <v>35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7"/>
      <c r="CI4" s="7"/>
      <c r="CJ4" s="7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</row>
    <row r="5" spans="1:106" s="2" customFormat="1" ht="14.1" customHeight="1" thickBot="1" x14ac:dyDescent="0.3">
      <c r="Z5" s="6" t="s">
        <v>14</v>
      </c>
      <c r="AA5" s="6"/>
      <c r="AB5" s="6"/>
      <c r="AC5" s="6"/>
      <c r="AD5" s="189" t="s">
        <v>83</v>
      </c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  <c r="AW5" s="189"/>
      <c r="AX5" s="190">
        <v>20</v>
      </c>
      <c r="AY5" s="190"/>
      <c r="AZ5" s="190"/>
      <c r="BA5" s="190"/>
      <c r="BB5" s="183" t="s">
        <v>81</v>
      </c>
      <c r="BC5" s="183"/>
      <c r="BD5" s="183"/>
      <c r="BE5" s="183"/>
      <c r="BF5" s="6"/>
      <c r="BG5" s="6" t="s">
        <v>0</v>
      </c>
      <c r="BH5" s="6"/>
      <c r="BI5" s="8"/>
      <c r="CH5" s="185" t="s">
        <v>18</v>
      </c>
      <c r="CI5" s="185"/>
      <c r="CJ5" s="185"/>
      <c r="CK5" s="185"/>
      <c r="CL5" s="185"/>
      <c r="CM5" s="185"/>
      <c r="CN5" s="185"/>
      <c r="CO5" s="185"/>
      <c r="CP5" s="185"/>
      <c r="CQ5" s="185"/>
      <c r="CR5" s="185"/>
      <c r="CS5" s="185"/>
      <c r="CT5" s="185"/>
      <c r="CU5" s="185"/>
      <c r="CV5" s="185"/>
      <c r="CW5" s="185"/>
      <c r="CX5" s="185"/>
      <c r="CY5" s="185"/>
      <c r="CZ5" s="185"/>
      <c r="DA5" s="185"/>
    </row>
    <row r="6" spans="1:106" s="2" customFormat="1" ht="14.1" customHeight="1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10" t="s">
        <v>19</v>
      </c>
      <c r="CH6" s="186" t="s">
        <v>22</v>
      </c>
      <c r="CI6" s="187"/>
      <c r="CJ6" s="187"/>
      <c r="CK6" s="187"/>
      <c r="CL6" s="187"/>
      <c r="CM6" s="187"/>
      <c r="CN6" s="187"/>
      <c r="CO6" s="187"/>
      <c r="CP6" s="187"/>
      <c r="CQ6" s="187"/>
      <c r="CR6" s="187"/>
      <c r="CS6" s="187"/>
      <c r="CT6" s="187"/>
      <c r="CU6" s="187"/>
      <c r="CV6" s="187"/>
      <c r="CW6" s="187"/>
      <c r="CX6" s="187"/>
      <c r="CY6" s="187"/>
      <c r="CZ6" s="187"/>
      <c r="DA6" s="188"/>
    </row>
    <row r="7" spans="1:106" s="2" customFormat="1" ht="14.1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10" t="s">
        <v>36</v>
      </c>
      <c r="CH7" s="173" t="s">
        <v>76</v>
      </c>
      <c r="CI7" s="174"/>
      <c r="CJ7" s="174"/>
      <c r="CK7" s="174"/>
      <c r="CL7" s="174"/>
      <c r="CM7" s="174"/>
      <c r="CN7" s="174" t="s">
        <v>75</v>
      </c>
      <c r="CO7" s="174"/>
      <c r="CP7" s="174"/>
      <c r="CQ7" s="174"/>
      <c r="CR7" s="174"/>
      <c r="CS7" s="174"/>
      <c r="CT7" s="174"/>
      <c r="CU7" s="174"/>
      <c r="CV7" s="174" t="s">
        <v>87</v>
      </c>
      <c r="CW7" s="174"/>
      <c r="CX7" s="174"/>
      <c r="CY7" s="174"/>
      <c r="CZ7" s="174"/>
      <c r="DA7" s="175"/>
    </row>
    <row r="8" spans="1:106" s="2" customFormat="1" ht="14.1" customHeight="1" x14ac:dyDescent="0.2">
      <c r="A8" s="9" t="s">
        <v>21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184" t="s">
        <v>88</v>
      </c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4"/>
      <c r="AO8" s="184"/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4"/>
      <c r="BF8" s="184"/>
      <c r="BG8" s="184"/>
      <c r="BH8" s="184"/>
      <c r="BI8" s="184"/>
      <c r="BJ8" s="184"/>
      <c r="BK8" s="184"/>
      <c r="BL8" s="184"/>
      <c r="BM8" s="184"/>
      <c r="BN8" s="184"/>
      <c r="BO8" s="184"/>
      <c r="BP8" s="184"/>
      <c r="BQ8" s="184"/>
      <c r="BR8" s="184"/>
      <c r="BS8" s="184"/>
      <c r="BT8" s="184"/>
      <c r="BU8" s="184"/>
      <c r="BV8" s="184"/>
      <c r="BY8" s="9"/>
      <c r="BZ8" s="9"/>
      <c r="CA8" s="9"/>
      <c r="CB8" s="9"/>
      <c r="CC8" s="9"/>
      <c r="CD8" s="9"/>
      <c r="CE8" s="9"/>
      <c r="CF8" s="10" t="s">
        <v>1</v>
      </c>
      <c r="CH8" s="173" t="s">
        <v>77</v>
      </c>
      <c r="CI8" s="174"/>
      <c r="CJ8" s="174"/>
      <c r="CK8" s="174"/>
      <c r="CL8" s="174"/>
      <c r="CM8" s="174"/>
      <c r="CN8" s="174"/>
      <c r="CO8" s="174"/>
      <c r="CP8" s="174"/>
      <c r="CQ8" s="174"/>
      <c r="CR8" s="174"/>
      <c r="CS8" s="174"/>
      <c r="CT8" s="174"/>
      <c r="CU8" s="174"/>
      <c r="CV8" s="174"/>
      <c r="CW8" s="174"/>
      <c r="CX8" s="174"/>
      <c r="CY8" s="174"/>
      <c r="CZ8" s="174"/>
      <c r="DA8" s="175"/>
    </row>
    <row r="9" spans="1:106" s="2" customFormat="1" ht="14.1" customHeight="1" x14ac:dyDescent="0.2">
      <c r="A9" s="9" t="s">
        <v>2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10" t="s">
        <v>3</v>
      </c>
      <c r="CH9" s="173" t="s">
        <v>78</v>
      </c>
      <c r="CI9" s="174"/>
      <c r="CJ9" s="174"/>
      <c r="CK9" s="174"/>
      <c r="CL9" s="174"/>
      <c r="CM9" s="174"/>
      <c r="CN9" s="174"/>
      <c r="CO9" s="174"/>
      <c r="CP9" s="174"/>
      <c r="CQ9" s="174"/>
      <c r="CR9" s="174"/>
      <c r="CS9" s="174"/>
      <c r="CT9" s="174"/>
      <c r="CU9" s="174"/>
      <c r="CV9" s="174"/>
      <c r="CW9" s="174"/>
      <c r="CX9" s="174"/>
      <c r="CY9" s="174"/>
      <c r="CZ9" s="174"/>
      <c r="DA9" s="175"/>
    </row>
    <row r="10" spans="1:106" s="2" customFormat="1" ht="34.5" customHeight="1" x14ac:dyDescent="0.2">
      <c r="A10" s="191" t="s">
        <v>20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2" t="s">
        <v>79</v>
      </c>
      <c r="U10" s="192"/>
      <c r="V10" s="192"/>
      <c r="W10" s="192"/>
      <c r="X10" s="192"/>
      <c r="Y10" s="192"/>
      <c r="Z10" s="192"/>
      <c r="AA10" s="192"/>
      <c r="AB10" s="192"/>
      <c r="AC10" s="192"/>
      <c r="AD10" s="192"/>
      <c r="AE10" s="192"/>
      <c r="AF10" s="192"/>
      <c r="AG10" s="192"/>
      <c r="AH10" s="192"/>
      <c r="AI10" s="192"/>
      <c r="AJ10" s="192"/>
      <c r="AK10" s="192"/>
      <c r="AL10" s="192"/>
      <c r="AM10" s="192"/>
      <c r="AN10" s="192"/>
      <c r="AO10" s="192"/>
      <c r="AP10" s="192"/>
      <c r="AQ10" s="192"/>
      <c r="AR10" s="192"/>
      <c r="AS10" s="192"/>
      <c r="AT10" s="192"/>
      <c r="AU10" s="192"/>
      <c r="AV10" s="192"/>
      <c r="AW10" s="192"/>
      <c r="AX10" s="192"/>
      <c r="AY10" s="192"/>
      <c r="AZ10" s="192"/>
      <c r="BA10" s="192"/>
      <c r="BB10" s="192"/>
      <c r="BC10" s="192"/>
      <c r="BD10" s="192"/>
      <c r="BE10" s="192"/>
      <c r="BF10" s="192"/>
      <c r="BG10" s="192"/>
      <c r="BH10" s="192"/>
      <c r="BI10" s="192"/>
      <c r="BJ10" s="192"/>
      <c r="BK10" s="192"/>
      <c r="BL10" s="192"/>
      <c r="BM10" s="192"/>
      <c r="BN10" s="192"/>
      <c r="BO10" s="192"/>
      <c r="BP10" s="192"/>
      <c r="BQ10" s="192"/>
      <c r="BR10" s="192"/>
      <c r="BS10" s="192"/>
      <c r="BT10" s="192"/>
      <c r="BU10" s="192"/>
      <c r="BV10" s="192"/>
      <c r="BW10" s="9"/>
      <c r="BX10" s="9"/>
      <c r="BY10" s="9"/>
      <c r="BZ10" s="9"/>
      <c r="CA10" s="9"/>
      <c r="CB10" s="9"/>
      <c r="CC10" s="9"/>
      <c r="CD10" s="9"/>
      <c r="CE10" s="9"/>
      <c r="CF10" s="10" t="s">
        <v>4</v>
      </c>
      <c r="CH10" s="173" t="s">
        <v>90</v>
      </c>
      <c r="CI10" s="174"/>
      <c r="CJ10" s="174"/>
      <c r="CK10" s="174"/>
      <c r="CL10" s="174"/>
      <c r="CM10" s="174"/>
      <c r="CN10" s="174"/>
      <c r="CO10" s="174"/>
      <c r="CP10" s="174"/>
      <c r="CQ10" s="174"/>
      <c r="CR10" s="174"/>
      <c r="CS10" s="174"/>
      <c r="CT10" s="174"/>
      <c r="CU10" s="174"/>
      <c r="CV10" s="174"/>
      <c r="CW10" s="174"/>
      <c r="CX10" s="174"/>
      <c r="CY10" s="174"/>
      <c r="CZ10" s="174"/>
      <c r="DA10" s="175"/>
    </row>
    <row r="11" spans="1:106" s="2" customFormat="1" ht="13.5" customHeight="1" x14ac:dyDescent="0.2">
      <c r="A11" s="194" t="s">
        <v>5</v>
      </c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94"/>
      <c r="AB11" s="194"/>
      <c r="AC11" s="194"/>
      <c r="AD11" s="194"/>
      <c r="AE11" s="194"/>
      <c r="AF11" s="194"/>
      <c r="AG11" s="194"/>
      <c r="AH11" s="194"/>
      <c r="AI11" s="194"/>
      <c r="AJ11" s="194"/>
      <c r="AK11" s="194"/>
      <c r="AL11" s="194"/>
      <c r="AM11" s="194"/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3"/>
      <c r="BC11" s="193"/>
      <c r="BD11" s="193"/>
      <c r="BE11" s="193"/>
      <c r="BF11" s="193"/>
      <c r="BG11" s="193"/>
      <c r="BH11" s="193"/>
      <c r="BI11" s="193"/>
      <c r="BJ11" s="193"/>
      <c r="BK11" s="193"/>
      <c r="BL11" s="193"/>
      <c r="BM11" s="193"/>
      <c r="BN11" s="193"/>
      <c r="BO11" s="193"/>
      <c r="BP11" s="193"/>
      <c r="BQ11" s="193"/>
      <c r="BR11" s="193"/>
      <c r="BS11" s="193"/>
      <c r="BT11" s="193"/>
      <c r="BU11" s="193"/>
      <c r="BV11" s="193"/>
      <c r="BW11" s="193"/>
      <c r="BX11" s="193"/>
      <c r="BY11" s="193"/>
      <c r="BZ11" s="193"/>
      <c r="CA11" s="193"/>
      <c r="CB11" s="193"/>
      <c r="CC11" s="193"/>
      <c r="CD11" s="193"/>
      <c r="CF11" s="9"/>
      <c r="CH11" s="173" t="s">
        <v>80</v>
      </c>
      <c r="CI11" s="174"/>
      <c r="CJ11" s="174"/>
      <c r="CK11" s="174"/>
      <c r="CL11" s="174"/>
      <c r="CM11" s="174"/>
      <c r="CN11" s="174"/>
      <c r="CO11" s="174"/>
      <c r="CP11" s="174"/>
      <c r="CQ11" s="174"/>
      <c r="CR11" s="174" t="s">
        <v>81</v>
      </c>
      <c r="CS11" s="174"/>
      <c r="CT11" s="174"/>
      <c r="CU11" s="174"/>
      <c r="CV11" s="174"/>
      <c r="CW11" s="174"/>
      <c r="CX11" s="174"/>
      <c r="CY11" s="174"/>
      <c r="CZ11" s="174"/>
      <c r="DA11" s="175"/>
    </row>
    <row r="12" spans="1:106" s="2" customFormat="1" ht="14.1" customHeight="1" x14ac:dyDescent="0.2">
      <c r="A12" s="193" t="s">
        <v>92</v>
      </c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93"/>
      <c r="AB12" s="193"/>
      <c r="AC12" s="193"/>
      <c r="AD12" s="193"/>
      <c r="AE12" s="193"/>
      <c r="AF12" s="193"/>
      <c r="AG12" s="193"/>
      <c r="AH12" s="193"/>
      <c r="AI12" s="193"/>
      <c r="AJ12" s="193"/>
      <c r="AK12" s="193"/>
      <c r="AL12" s="193"/>
      <c r="AM12" s="193"/>
      <c r="AN12" s="193"/>
      <c r="AO12" s="193"/>
      <c r="AP12" s="193"/>
      <c r="AQ12" s="193"/>
      <c r="AR12" s="193"/>
      <c r="AS12" s="193"/>
      <c r="AT12" s="193"/>
      <c r="AU12" s="193"/>
      <c r="AV12" s="193"/>
      <c r="AW12" s="193"/>
      <c r="AX12" s="193"/>
      <c r="AY12" s="193"/>
      <c r="AZ12" s="193"/>
      <c r="BA12" s="193"/>
      <c r="BB12" s="193"/>
      <c r="BC12" s="193"/>
      <c r="BD12" s="193"/>
      <c r="BE12" s="193"/>
      <c r="BF12" s="193"/>
      <c r="BG12" s="193"/>
      <c r="BH12" s="193"/>
      <c r="BI12" s="193"/>
      <c r="BJ12" s="193"/>
      <c r="BK12" s="193"/>
      <c r="BL12" s="193"/>
      <c r="BM12" s="193"/>
      <c r="BN12" s="20"/>
      <c r="BO12" s="20"/>
      <c r="BP12" s="20"/>
      <c r="BQ12" s="20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10" t="s">
        <v>6</v>
      </c>
      <c r="CH12" s="173"/>
      <c r="CI12" s="174"/>
      <c r="CJ12" s="174"/>
      <c r="CK12" s="174"/>
      <c r="CL12" s="174"/>
      <c r="CM12" s="174"/>
      <c r="CN12" s="174"/>
      <c r="CO12" s="174"/>
      <c r="CP12" s="174"/>
      <c r="CQ12" s="174"/>
      <c r="CR12" s="174"/>
      <c r="CS12" s="174"/>
      <c r="CT12" s="174"/>
      <c r="CU12" s="174"/>
      <c r="CV12" s="174"/>
      <c r="CW12" s="174"/>
      <c r="CX12" s="174"/>
      <c r="CY12" s="174"/>
      <c r="CZ12" s="174"/>
      <c r="DA12" s="175"/>
    </row>
    <row r="13" spans="1:106" s="2" customFormat="1" ht="14.1" customHeight="1" thickBot="1" x14ac:dyDescent="0.25">
      <c r="A13" s="12" t="s">
        <v>16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10" t="s">
        <v>7</v>
      </c>
      <c r="CH13" s="177">
        <v>384</v>
      </c>
      <c r="CI13" s="178"/>
      <c r="CJ13" s="178"/>
      <c r="CK13" s="178"/>
      <c r="CL13" s="178"/>
      <c r="CM13" s="178"/>
      <c r="CN13" s="178"/>
      <c r="CO13" s="178"/>
      <c r="CP13" s="178"/>
      <c r="CQ13" s="178"/>
      <c r="CR13" s="178"/>
      <c r="CS13" s="178"/>
      <c r="CT13" s="178"/>
      <c r="CU13" s="178"/>
      <c r="CV13" s="178"/>
      <c r="CW13" s="178"/>
      <c r="CX13" s="178"/>
      <c r="CY13" s="178"/>
      <c r="CZ13" s="178"/>
      <c r="DA13" s="179"/>
    </row>
    <row r="14" spans="1:106" s="4" customFormat="1" ht="12.75" customHeight="1" thickBot="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W14" s="3"/>
      <c r="BX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</row>
    <row r="15" spans="1:106" s="4" customFormat="1" ht="16.5" customHeight="1" x14ac:dyDescent="0.2">
      <c r="A15" s="148" t="s">
        <v>15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  <c r="AF15" s="149"/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49"/>
      <c r="BJ15" s="149"/>
      <c r="BK15" s="149"/>
      <c r="BL15" s="149"/>
      <c r="BM15" s="149"/>
      <c r="BN15" s="149"/>
      <c r="BO15" s="149"/>
      <c r="BP15" s="149"/>
      <c r="BQ15" s="149"/>
      <c r="BR15" s="149"/>
      <c r="BS15" s="149"/>
      <c r="BT15" s="37" t="s">
        <v>37</v>
      </c>
      <c r="BU15" s="47"/>
      <c r="BV15" s="22"/>
      <c r="BW15" s="23"/>
      <c r="BX15" s="23"/>
      <c r="BY15" s="24" t="s">
        <v>26</v>
      </c>
      <c r="BZ15" s="154" t="s">
        <v>83</v>
      </c>
      <c r="CA15" s="154"/>
      <c r="CB15" s="154"/>
      <c r="CC15" s="154"/>
      <c r="CD15" s="154"/>
      <c r="CE15" s="154"/>
      <c r="CF15" s="154"/>
      <c r="CG15" s="154"/>
      <c r="CH15" s="154"/>
      <c r="CI15" s="154"/>
      <c r="CJ15" s="23"/>
      <c r="CK15" s="23"/>
      <c r="CL15" s="47"/>
      <c r="CM15" s="22"/>
      <c r="CN15" s="23"/>
      <c r="CO15" s="23"/>
      <c r="CP15" s="24" t="s">
        <v>26</v>
      </c>
      <c r="CQ15" s="154" t="s">
        <v>83</v>
      </c>
      <c r="CR15" s="154"/>
      <c r="CS15" s="154"/>
      <c r="CT15" s="154"/>
      <c r="CU15" s="154"/>
      <c r="CV15" s="154"/>
      <c r="CW15" s="154"/>
      <c r="CX15" s="154"/>
      <c r="CY15" s="154"/>
      <c r="CZ15" s="154"/>
      <c r="DA15" s="23"/>
      <c r="DB15" s="25"/>
    </row>
    <row r="16" spans="1:106" s="4" customFormat="1" ht="15.75" customHeight="1" x14ac:dyDescent="0.2">
      <c r="A16" s="150"/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  <c r="BI16" s="151"/>
      <c r="BJ16" s="151"/>
      <c r="BK16" s="151"/>
      <c r="BL16" s="151"/>
      <c r="BM16" s="151"/>
      <c r="BN16" s="151"/>
      <c r="BO16" s="151"/>
      <c r="BP16" s="151"/>
      <c r="BQ16" s="151"/>
      <c r="BR16" s="151"/>
      <c r="BS16" s="151"/>
      <c r="BT16" s="38" t="s">
        <v>38</v>
      </c>
      <c r="BU16" s="48"/>
      <c r="BV16" s="3"/>
      <c r="BW16" s="3"/>
      <c r="BX16" s="158">
        <v>20</v>
      </c>
      <c r="BY16" s="158"/>
      <c r="BZ16" s="158"/>
      <c r="CA16" s="158"/>
      <c r="CB16" s="176" t="s">
        <v>81</v>
      </c>
      <c r="CC16" s="176"/>
      <c r="CD16" s="176"/>
      <c r="CE16" s="18" t="s">
        <v>25</v>
      </c>
      <c r="CF16" s="18"/>
      <c r="CG16" s="18"/>
      <c r="CH16" s="17"/>
      <c r="CI16" s="17"/>
      <c r="CJ16" s="17"/>
      <c r="CK16" s="17"/>
      <c r="CL16" s="48"/>
      <c r="CM16" s="3"/>
      <c r="CN16" s="3"/>
      <c r="CO16" s="158">
        <v>20</v>
      </c>
      <c r="CP16" s="158"/>
      <c r="CQ16" s="158"/>
      <c r="CR16" s="158"/>
      <c r="CS16" s="176" t="s">
        <v>86</v>
      </c>
      <c r="CT16" s="176"/>
      <c r="CU16" s="176"/>
      <c r="CV16" s="18" t="s">
        <v>27</v>
      </c>
      <c r="CW16" s="18"/>
      <c r="CX16" s="18"/>
      <c r="CY16" s="17"/>
      <c r="CZ16" s="17"/>
      <c r="DA16" s="17"/>
      <c r="DB16" s="26"/>
    </row>
    <row r="17" spans="1:111" s="4" customFormat="1" ht="3" customHeight="1" thickBot="1" x14ac:dyDescent="0.25">
      <c r="A17" s="152"/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  <c r="BI17" s="153"/>
      <c r="BJ17" s="153"/>
      <c r="BK17" s="153"/>
      <c r="BL17" s="153"/>
      <c r="BM17" s="153"/>
      <c r="BN17" s="153"/>
      <c r="BO17" s="153"/>
      <c r="BP17" s="153"/>
      <c r="BQ17" s="153"/>
      <c r="BR17" s="153"/>
      <c r="BS17" s="153"/>
      <c r="BT17" s="46"/>
      <c r="BU17" s="49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49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4"/>
      <c r="DB17" s="35"/>
    </row>
    <row r="18" spans="1:111" s="4" customFormat="1" ht="24" customHeight="1" x14ac:dyDescent="0.2">
      <c r="A18" s="50"/>
      <c r="B18" s="202" t="s">
        <v>72</v>
      </c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  <c r="AW18" s="202"/>
      <c r="AX18" s="202"/>
      <c r="AY18" s="202"/>
      <c r="AZ18" s="202"/>
      <c r="BA18" s="202"/>
      <c r="BB18" s="202"/>
      <c r="BC18" s="202"/>
      <c r="BD18" s="202"/>
      <c r="BE18" s="202"/>
      <c r="BF18" s="202"/>
      <c r="BG18" s="202"/>
      <c r="BH18" s="202"/>
      <c r="BI18" s="202"/>
      <c r="BJ18" s="202"/>
      <c r="BK18" s="202"/>
      <c r="BL18" s="202"/>
      <c r="BM18" s="202"/>
      <c r="BN18" s="202"/>
      <c r="BO18" s="202"/>
      <c r="BP18" s="202"/>
      <c r="BQ18" s="202"/>
      <c r="BR18" s="202"/>
      <c r="BS18" s="202"/>
      <c r="BT18" s="40"/>
      <c r="BU18" s="203">
        <f>BU20+BU23+BU25</f>
        <v>730138</v>
      </c>
      <c r="BV18" s="204"/>
      <c r="BW18" s="204"/>
      <c r="BX18" s="204"/>
      <c r="BY18" s="204"/>
      <c r="BZ18" s="204"/>
      <c r="CA18" s="204"/>
      <c r="CB18" s="204"/>
      <c r="CC18" s="204"/>
      <c r="CD18" s="204"/>
      <c r="CE18" s="204"/>
      <c r="CF18" s="204"/>
      <c r="CG18" s="204"/>
      <c r="CH18" s="204"/>
      <c r="CI18" s="204"/>
      <c r="CJ18" s="204"/>
      <c r="CK18" s="204"/>
      <c r="CL18" s="155">
        <f>CL20+CL25+CL23</f>
        <v>728802</v>
      </c>
      <c r="CM18" s="156"/>
      <c r="CN18" s="156"/>
      <c r="CO18" s="156"/>
      <c r="CP18" s="156"/>
      <c r="CQ18" s="156"/>
      <c r="CR18" s="156"/>
      <c r="CS18" s="156"/>
      <c r="CT18" s="156"/>
      <c r="CU18" s="156"/>
      <c r="CV18" s="156"/>
      <c r="CW18" s="156"/>
      <c r="CX18" s="156"/>
      <c r="CY18" s="156"/>
      <c r="CZ18" s="156"/>
      <c r="DA18" s="156"/>
      <c r="DB18" s="157"/>
    </row>
    <row r="19" spans="1:111" s="4" customFormat="1" ht="15" customHeight="1" x14ac:dyDescent="0.2">
      <c r="A19" s="28"/>
      <c r="B19" s="134" t="s">
        <v>39</v>
      </c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  <c r="BI19" s="134"/>
      <c r="BJ19" s="134"/>
      <c r="BK19" s="134"/>
      <c r="BL19" s="134"/>
      <c r="BM19" s="134"/>
      <c r="BN19" s="134"/>
      <c r="BO19" s="134"/>
      <c r="BP19" s="134"/>
      <c r="BQ19" s="134"/>
      <c r="BR19" s="134"/>
      <c r="BS19" s="134"/>
      <c r="BT19" s="39">
        <v>4110</v>
      </c>
      <c r="BU19" s="205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126"/>
      <c r="CM19" s="127"/>
      <c r="CN19" s="127"/>
      <c r="CO19" s="127"/>
      <c r="CP19" s="127"/>
      <c r="CQ19" s="127"/>
      <c r="CR19" s="127"/>
      <c r="CS19" s="127"/>
      <c r="CT19" s="127"/>
      <c r="CU19" s="127"/>
      <c r="CV19" s="127"/>
      <c r="CW19" s="127"/>
      <c r="CX19" s="127"/>
      <c r="CY19" s="127"/>
      <c r="CZ19" s="127"/>
      <c r="DA19" s="127"/>
      <c r="DB19" s="128"/>
    </row>
    <row r="20" spans="1:111" s="4" customFormat="1" ht="13.5" customHeight="1" x14ac:dyDescent="0.2">
      <c r="A20" s="83" t="s">
        <v>23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84"/>
      <c r="BE20" s="84"/>
      <c r="BF20" s="84"/>
      <c r="BG20" s="84"/>
      <c r="BH20" s="84"/>
      <c r="BI20" s="84"/>
      <c r="BJ20" s="84"/>
      <c r="BK20" s="84"/>
      <c r="BL20" s="84"/>
      <c r="BM20" s="84"/>
      <c r="BN20" s="84"/>
      <c r="BO20" s="84"/>
      <c r="BP20" s="84"/>
      <c r="BQ20" s="84"/>
      <c r="BR20" s="84"/>
      <c r="BS20" s="84"/>
      <c r="BT20" s="41"/>
      <c r="BU20" s="65">
        <v>504803</v>
      </c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70"/>
      <c r="CL20" s="116">
        <v>503027</v>
      </c>
      <c r="CM20" s="159"/>
      <c r="CN20" s="159"/>
      <c r="CO20" s="159"/>
      <c r="CP20" s="159"/>
      <c r="CQ20" s="159"/>
      <c r="CR20" s="159"/>
      <c r="CS20" s="159"/>
      <c r="CT20" s="159"/>
      <c r="CU20" s="159"/>
      <c r="CV20" s="159"/>
      <c r="CW20" s="159"/>
      <c r="CX20" s="159"/>
      <c r="CY20" s="159"/>
      <c r="CZ20" s="159"/>
      <c r="DA20" s="159"/>
      <c r="DB20" s="160"/>
    </row>
    <row r="21" spans="1:111" s="4" customFormat="1" ht="13.5" customHeight="1" x14ac:dyDescent="0.2">
      <c r="A21" s="28"/>
      <c r="B21" s="134" t="s">
        <v>24</v>
      </c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39">
        <v>4111</v>
      </c>
      <c r="BU21" s="65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70"/>
      <c r="CL21" s="116"/>
      <c r="CM21" s="159"/>
      <c r="CN21" s="159"/>
      <c r="CO21" s="159"/>
      <c r="CP21" s="159"/>
      <c r="CQ21" s="159"/>
      <c r="CR21" s="159"/>
      <c r="CS21" s="159"/>
      <c r="CT21" s="159"/>
      <c r="CU21" s="159"/>
      <c r="CV21" s="159"/>
      <c r="CW21" s="159"/>
      <c r="CX21" s="159"/>
      <c r="CY21" s="159"/>
      <c r="CZ21" s="159"/>
      <c r="DA21" s="159"/>
      <c r="DB21" s="160"/>
    </row>
    <row r="22" spans="1:111" s="4" customFormat="1" ht="13.5" customHeight="1" x14ac:dyDescent="0.2">
      <c r="A22" s="83" t="s">
        <v>73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4"/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4"/>
      <c r="BE22" s="84"/>
      <c r="BF22" s="84"/>
      <c r="BG22" s="84"/>
      <c r="BH22" s="84"/>
      <c r="BI22" s="84"/>
      <c r="BJ22" s="84"/>
      <c r="BK22" s="84"/>
      <c r="BL22" s="84"/>
      <c r="BM22" s="84"/>
      <c r="BN22" s="84"/>
      <c r="BO22" s="84"/>
      <c r="BP22" s="84"/>
      <c r="BQ22" s="84"/>
      <c r="BR22" s="84"/>
      <c r="BS22" s="84"/>
      <c r="BT22" s="39"/>
      <c r="BU22" s="65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70"/>
      <c r="CL22" s="116"/>
      <c r="CM22" s="159"/>
      <c r="CN22" s="159"/>
      <c r="CO22" s="159"/>
      <c r="CP22" s="159"/>
      <c r="CQ22" s="159"/>
      <c r="CR22" s="159"/>
      <c r="CS22" s="159"/>
      <c r="CT22" s="159"/>
      <c r="CU22" s="159"/>
      <c r="CV22" s="159"/>
      <c r="CW22" s="159"/>
      <c r="CX22" s="159"/>
      <c r="CY22" s="159"/>
      <c r="CZ22" s="159"/>
      <c r="DA22" s="159"/>
      <c r="DB22" s="160"/>
    </row>
    <row r="23" spans="1:111" s="4" customFormat="1" ht="27" customHeight="1" x14ac:dyDescent="0.2">
      <c r="A23" s="28"/>
      <c r="B23" s="71" t="s">
        <v>40</v>
      </c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42">
        <v>4112</v>
      </c>
      <c r="BU23" s="65">
        <v>9451</v>
      </c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70"/>
      <c r="CL23" s="116">
        <v>5066</v>
      </c>
      <c r="CM23" s="159"/>
      <c r="CN23" s="159"/>
      <c r="CO23" s="159"/>
      <c r="CP23" s="159"/>
      <c r="CQ23" s="159"/>
      <c r="CR23" s="159"/>
      <c r="CS23" s="159"/>
      <c r="CT23" s="159"/>
      <c r="CU23" s="159"/>
      <c r="CV23" s="159"/>
      <c r="CW23" s="159"/>
      <c r="CX23" s="159"/>
      <c r="CY23" s="159"/>
      <c r="CZ23" s="159"/>
      <c r="DA23" s="159"/>
      <c r="DB23" s="160"/>
    </row>
    <row r="24" spans="1:111" s="4" customFormat="1" ht="13.5" customHeight="1" x14ac:dyDescent="0.2">
      <c r="A24" s="29"/>
      <c r="B24" s="146" t="s">
        <v>41</v>
      </c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  <c r="BI24" s="146"/>
      <c r="BJ24" s="146"/>
      <c r="BK24" s="146"/>
      <c r="BL24" s="146"/>
      <c r="BM24" s="146"/>
      <c r="BN24" s="146"/>
      <c r="BO24" s="146"/>
      <c r="BP24" s="146"/>
      <c r="BQ24" s="146"/>
      <c r="BR24" s="146"/>
      <c r="BS24" s="146"/>
      <c r="BT24" s="43">
        <v>4113</v>
      </c>
      <c r="BU24" s="65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70"/>
      <c r="CL24" s="116"/>
      <c r="CM24" s="159"/>
      <c r="CN24" s="159"/>
      <c r="CO24" s="159"/>
      <c r="CP24" s="159"/>
      <c r="CQ24" s="159"/>
      <c r="CR24" s="159"/>
      <c r="CS24" s="159"/>
      <c r="CT24" s="159"/>
      <c r="CU24" s="159"/>
      <c r="CV24" s="159"/>
      <c r="CW24" s="159"/>
      <c r="CX24" s="159"/>
      <c r="CY24" s="159"/>
      <c r="CZ24" s="159"/>
      <c r="DA24" s="159"/>
      <c r="DB24" s="160"/>
    </row>
    <row r="25" spans="1:111" s="4" customFormat="1" ht="13.5" customHeight="1" x14ac:dyDescent="0.2">
      <c r="A25" s="29"/>
      <c r="B25" s="146" t="s">
        <v>28</v>
      </c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  <c r="BI25" s="146"/>
      <c r="BJ25" s="146"/>
      <c r="BK25" s="146"/>
      <c r="BL25" s="146"/>
      <c r="BM25" s="146"/>
      <c r="BN25" s="146"/>
      <c r="BO25" s="146"/>
      <c r="BP25" s="146"/>
      <c r="BQ25" s="146"/>
      <c r="BR25" s="146"/>
      <c r="BS25" s="146"/>
      <c r="BT25" s="43">
        <v>4119</v>
      </c>
      <c r="BU25" s="65">
        <v>215884</v>
      </c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70"/>
      <c r="CL25" s="116">
        <v>220709</v>
      </c>
      <c r="CM25" s="159"/>
      <c r="CN25" s="159"/>
      <c r="CO25" s="159"/>
      <c r="CP25" s="159"/>
      <c r="CQ25" s="159"/>
      <c r="CR25" s="159"/>
      <c r="CS25" s="159"/>
      <c r="CT25" s="159"/>
      <c r="CU25" s="159"/>
      <c r="CV25" s="159"/>
      <c r="CW25" s="159"/>
      <c r="CX25" s="159"/>
      <c r="CY25" s="159"/>
      <c r="CZ25" s="159"/>
      <c r="DA25" s="159"/>
      <c r="DB25" s="160"/>
    </row>
    <row r="26" spans="1:111" s="4" customFormat="1" ht="13.5" customHeight="1" x14ac:dyDescent="0.2">
      <c r="A26" s="29"/>
      <c r="B26" s="146" t="s">
        <v>42</v>
      </c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  <c r="BI26" s="146"/>
      <c r="BJ26" s="146"/>
      <c r="BK26" s="146"/>
      <c r="BL26" s="146"/>
      <c r="BM26" s="146"/>
      <c r="BN26" s="146"/>
      <c r="BO26" s="146"/>
      <c r="BP26" s="146"/>
      <c r="BQ26" s="146"/>
      <c r="BR26" s="146"/>
      <c r="BS26" s="146"/>
      <c r="BT26" s="44">
        <v>4120</v>
      </c>
      <c r="BU26" s="139" t="s">
        <v>8</v>
      </c>
      <c r="BV26" s="140"/>
      <c r="BW26" s="137">
        <f>BW27+BW30+BW32+BW33+BW31</f>
        <v>730484</v>
      </c>
      <c r="BX26" s="137"/>
      <c r="BY26" s="137"/>
      <c r="BZ26" s="137"/>
      <c r="CA26" s="137"/>
      <c r="CB26" s="137"/>
      <c r="CC26" s="137"/>
      <c r="CD26" s="137"/>
      <c r="CE26" s="137"/>
      <c r="CF26" s="137"/>
      <c r="CG26" s="137"/>
      <c r="CH26" s="137"/>
      <c r="CI26" s="137"/>
      <c r="CJ26" s="81" t="s">
        <v>9</v>
      </c>
      <c r="CK26" s="81"/>
      <c r="CL26" s="169" t="s">
        <v>8</v>
      </c>
      <c r="CM26" s="170"/>
      <c r="CN26" s="171">
        <v>701080</v>
      </c>
      <c r="CO26" s="171"/>
      <c r="CP26" s="171"/>
      <c r="CQ26" s="171"/>
      <c r="CR26" s="171"/>
      <c r="CS26" s="171"/>
      <c r="CT26" s="171"/>
      <c r="CU26" s="171"/>
      <c r="CV26" s="171"/>
      <c r="CW26" s="171"/>
      <c r="CX26" s="171"/>
      <c r="CY26" s="171"/>
      <c r="CZ26" s="171"/>
      <c r="DA26" s="167" t="s">
        <v>9</v>
      </c>
      <c r="DB26" s="168"/>
      <c r="DG26" s="58"/>
    </row>
    <row r="27" spans="1:111" s="4" customFormat="1" ht="13.5" customHeight="1" x14ac:dyDescent="0.2">
      <c r="A27" s="30"/>
      <c r="B27" s="136" t="s">
        <v>23</v>
      </c>
      <c r="C27" s="136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  <c r="BG27" s="136"/>
      <c r="BH27" s="136"/>
      <c r="BI27" s="136"/>
      <c r="BJ27" s="136"/>
      <c r="BK27" s="136"/>
      <c r="BL27" s="136"/>
      <c r="BM27" s="136"/>
      <c r="BN27" s="136"/>
      <c r="BO27" s="136"/>
      <c r="BP27" s="136"/>
      <c r="BQ27" s="136"/>
      <c r="BR27" s="136"/>
      <c r="BS27" s="136"/>
      <c r="BT27" s="41"/>
      <c r="BU27" s="139" t="s">
        <v>8</v>
      </c>
      <c r="BV27" s="140"/>
      <c r="BW27" s="137">
        <f>344616</f>
        <v>344616</v>
      </c>
      <c r="BX27" s="137"/>
      <c r="BY27" s="137"/>
      <c r="BZ27" s="137"/>
      <c r="CA27" s="137"/>
      <c r="CB27" s="137"/>
      <c r="CC27" s="137"/>
      <c r="CD27" s="137"/>
      <c r="CE27" s="137"/>
      <c r="CF27" s="137"/>
      <c r="CG27" s="137"/>
      <c r="CH27" s="137"/>
      <c r="CI27" s="137"/>
      <c r="CJ27" s="81" t="s">
        <v>9</v>
      </c>
      <c r="CK27" s="81"/>
      <c r="CL27" s="169" t="s">
        <v>8</v>
      </c>
      <c r="CM27" s="170"/>
      <c r="CN27" s="171">
        <v>270585</v>
      </c>
      <c r="CO27" s="171"/>
      <c r="CP27" s="171"/>
      <c r="CQ27" s="171"/>
      <c r="CR27" s="171"/>
      <c r="CS27" s="171"/>
      <c r="CT27" s="171"/>
      <c r="CU27" s="171"/>
      <c r="CV27" s="171"/>
      <c r="CW27" s="171"/>
      <c r="CX27" s="171"/>
      <c r="CY27" s="171"/>
      <c r="CZ27" s="171"/>
      <c r="DA27" s="167" t="s">
        <v>9</v>
      </c>
      <c r="DB27" s="168"/>
    </row>
    <row r="28" spans="1:111" s="4" customFormat="1" ht="13.5" customHeight="1" x14ac:dyDescent="0.2">
      <c r="A28" s="28"/>
      <c r="B28" s="166" t="s">
        <v>43</v>
      </c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  <c r="BI28" s="166"/>
      <c r="BJ28" s="166"/>
      <c r="BK28" s="166"/>
      <c r="BL28" s="166"/>
      <c r="BM28" s="166"/>
      <c r="BN28" s="166"/>
      <c r="BO28" s="166"/>
      <c r="BP28" s="166"/>
      <c r="BQ28" s="166"/>
      <c r="BR28" s="166"/>
      <c r="BS28" s="166"/>
      <c r="BT28" s="39">
        <v>4121</v>
      </c>
      <c r="BU28" s="75"/>
      <c r="BV28" s="76"/>
      <c r="BW28" s="77"/>
      <c r="BX28" s="77"/>
      <c r="BY28" s="77"/>
      <c r="BZ28" s="77"/>
      <c r="CA28" s="77"/>
      <c r="CB28" s="77"/>
      <c r="CC28" s="77"/>
      <c r="CD28" s="77"/>
      <c r="CE28" s="77"/>
      <c r="CF28" s="77"/>
      <c r="CG28" s="77"/>
      <c r="CH28" s="77"/>
      <c r="CI28" s="77"/>
      <c r="CJ28" s="78"/>
      <c r="CK28" s="78"/>
      <c r="CL28" s="163"/>
      <c r="CM28" s="164"/>
      <c r="CN28" s="127"/>
      <c r="CO28" s="127"/>
      <c r="CP28" s="127"/>
      <c r="CQ28" s="127"/>
      <c r="CR28" s="127"/>
      <c r="CS28" s="127"/>
      <c r="CT28" s="127"/>
      <c r="CU28" s="127"/>
      <c r="CV28" s="127"/>
      <c r="CW28" s="127"/>
      <c r="CX28" s="127"/>
      <c r="CY28" s="127"/>
      <c r="CZ28" s="127"/>
      <c r="DA28" s="161"/>
      <c r="DB28" s="162"/>
    </row>
    <row r="29" spans="1:111" s="4" customFormat="1" ht="13.5" customHeight="1" x14ac:dyDescent="0.2">
      <c r="A29" s="83" t="s">
        <v>73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4"/>
      <c r="BM29" s="84"/>
      <c r="BN29" s="84"/>
      <c r="BO29" s="84"/>
      <c r="BP29" s="84"/>
      <c r="BQ29" s="84"/>
      <c r="BR29" s="84"/>
      <c r="BS29" s="84"/>
      <c r="BT29" s="39"/>
      <c r="BU29" s="75" t="s">
        <v>8</v>
      </c>
      <c r="BV29" s="76"/>
      <c r="BW29" s="77"/>
      <c r="BX29" s="77"/>
      <c r="BY29" s="77"/>
      <c r="BZ29" s="77"/>
      <c r="CA29" s="77"/>
      <c r="CB29" s="77"/>
      <c r="CC29" s="77"/>
      <c r="CD29" s="77"/>
      <c r="CE29" s="77"/>
      <c r="CF29" s="77"/>
      <c r="CG29" s="77"/>
      <c r="CH29" s="77"/>
      <c r="CI29" s="77"/>
      <c r="CJ29" s="78" t="s">
        <v>9</v>
      </c>
      <c r="CK29" s="78"/>
      <c r="CL29" s="163" t="s">
        <v>8</v>
      </c>
      <c r="CM29" s="164"/>
      <c r="CN29" s="127"/>
      <c r="CO29" s="127"/>
      <c r="CP29" s="127"/>
      <c r="CQ29" s="127"/>
      <c r="CR29" s="127"/>
      <c r="CS29" s="127"/>
      <c r="CT29" s="127"/>
      <c r="CU29" s="127"/>
      <c r="CV29" s="127"/>
      <c r="CW29" s="127"/>
      <c r="CX29" s="127"/>
      <c r="CY29" s="127"/>
      <c r="CZ29" s="127"/>
      <c r="DA29" s="161" t="s">
        <v>9</v>
      </c>
      <c r="DB29" s="162"/>
    </row>
    <row r="30" spans="1:111" s="4" customFormat="1" ht="13.5" customHeight="1" x14ac:dyDescent="0.2">
      <c r="A30" s="29"/>
      <c r="B30" s="165" t="s">
        <v>44</v>
      </c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65"/>
      <c r="AE30" s="165"/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  <c r="BI30" s="165"/>
      <c r="BJ30" s="165"/>
      <c r="BK30" s="165"/>
      <c r="BL30" s="165"/>
      <c r="BM30" s="165"/>
      <c r="BN30" s="165"/>
      <c r="BO30" s="165"/>
      <c r="BP30" s="165"/>
      <c r="BQ30" s="165"/>
      <c r="BR30" s="165"/>
      <c r="BS30" s="165"/>
      <c r="BT30" s="39">
        <v>4122</v>
      </c>
      <c r="BU30" s="141" t="s">
        <v>8</v>
      </c>
      <c r="BV30" s="142"/>
      <c r="BW30" s="172">
        <v>187857</v>
      </c>
      <c r="BX30" s="172"/>
      <c r="BY30" s="172"/>
      <c r="BZ30" s="172"/>
      <c r="CA30" s="172"/>
      <c r="CB30" s="172"/>
      <c r="CC30" s="172"/>
      <c r="CD30" s="172"/>
      <c r="CE30" s="172"/>
      <c r="CF30" s="172"/>
      <c r="CG30" s="172"/>
      <c r="CH30" s="172"/>
      <c r="CI30" s="172"/>
      <c r="CJ30" s="138" t="s">
        <v>9</v>
      </c>
      <c r="CK30" s="138"/>
      <c r="CL30" s="163" t="s">
        <v>8</v>
      </c>
      <c r="CM30" s="164"/>
      <c r="CN30" s="127">
        <v>185681</v>
      </c>
      <c r="CO30" s="127"/>
      <c r="CP30" s="127"/>
      <c r="CQ30" s="127"/>
      <c r="CR30" s="127"/>
      <c r="CS30" s="127"/>
      <c r="CT30" s="127"/>
      <c r="CU30" s="127"/>
      <c r="CV30" s="127"/>
      <c r="CW30" s="127"/>
      <c r="CX30" s="127"/>
      <c r="CY30" s="127"/>
      <c r="CZ30" s="127"/>
      <c r="DA30" s="161" t="s">
        <v>9</v>
      </c>
      <c r="DB30" s="162"/>
    </row>
    <row r="31" spans="1:111" s="4" customFormat="1" ht="13.5" customHeight="1" x14ac:dyDescent="0.2">
      <c r="A31" s="29"/>
      <c r="B31" s="165" t="s">
        <v>45</v>
      </c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5"/>
      <c r="AE31" s="165"/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  <c r="BI31" s="165"/>
      <c r="BJ31" s="165"/>
      <c r="BK31" s="165"/>
      <c r="BL31" s="165"/>
      <c r="BM31" s="165"/>
      <c r="BN31" s="165"/>
      <c r="BO31" s="165"/>
      <c r="BP31" s="165"/>
      <c r="BQ31" s="165"/>
      <c r="BR31" s="165"/>
      <c r="BS31" s="165"/>
      <c r="BT31" s="39">
        <v>4123</v>
      </c>
      <c r="BU31" s="75" t="s">
        <v>8</v>
      </c>
      <c r="BV31" s="76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8" t="s">
        <v>9</v>
      </c>
      <c r="CK31" s="78"/>
      <c r="CL31" s="163" t="s">
        <v>8</v>
      </c>
      <c r="CM31" s="164"/>
      <c r="CN31" s="127"/>
      <c r="CO31" s="127"/>
      <c r="CP31" s="127"/>
      <c r="CQ31" s="127"/>
      <c r="CR31" s="127"/>
      <c r="CS31" s="127"/>
      <c r="CT31" s="127"/>
      <c r="CU31" s="127"/>
      <c r="CV31" s="127"/>
      <c r="CW31" s="127"/>
      <c r="CX31" s="127"/>
      <c r="CY31" s="127"/>
      <c r="CZ31" s="127"/>
      <c r="DA31" s="161" t="s">
        <v>9</v>
      </c>
      <c r="DB31" s="162"/>
    </row>
    <row r="32" spans="1:111" s="4" customFormat="1" ht="13.5" customHeight="1" x14ac:dyDescent="0.2">
      <c r="A32" s="29"/>
      <c r="B32" s="165" t="s">
        <v>46</v>
      </c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165"/>
      <c r="AE32" s="165"/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  <c r="BI32" s="165"/>
      <c r="BJ32" s="165"/>
      <c r="BK32" s="165"/>
      <c r="BL32" s="165"/>
      <c r="BM32" s="165"/>
      <c r="BN32" s="165"/>
      <c r="BO32" s="165"/>
      <c r="BP32" s="165"/>
      <c r="BQ32" s="165"/>
      <c r="BR32" s="165"/>
      <c r="BS32" s="165"/>
      <c r="BT32" s="39">
        <v>4124</v>
      </c>
      <c r="BU32" s="75" t="s">
        <v>8</v>
      </c>
      <c r="BV32" s="76"/>
      <c r="BW32" s="127">
        <v>3304</v>
      </c>
      <c r="BX32" s="127"/>
      <c r="BY32" s="127"/>
      <c r="BZ32" s="127"/>
      <c r="CA32" s="127"/>
      <c r="CB32" s="127"/>
      <c r="CC32" s="127"/>
      <c r="CD32" s="127"/>
      <c r="CE32" s="127"/>
      <c r="CF32" s="127"/>
      <c r="CG32" s="127"/>
      <c r="CH32" s="127"/>
      <c r="CI32" s="127"/>
      <c r="CJ32" s="78" t="s">
        <v>9</v>
      </c>
      <c r="CK32" s="78"/>
      <c r="CL32" s="163" t="s">
        <v>8</v>
      </c>
      <c r="CM32" s="164"/>
      <c r="CN32" s="127">
        <v>7100</v>
      </c>
      <c r="CO32" s="127"/>
      <c r="CP32" s="127"/>
      <c r="CQ32" s="127"/>
      <c r="CR32" s="127"/>
      <c r="CS32" s="127"/>
      <c r="CT32" s="127"/>
      <c r="CU32" s="127"/>
      <c r="CV32" s="127"/>
      <c r="CW32" s="127"/>
      <c r="CX32" s="127"/>
      <c r="CY32" s="127"/>
      <c r="CZ32" s="127"/>
      <c r="DA32" s="161" t="s">
        <v>9</v>
      </c>
      <c r="DB32" s="162"/>
    </row>
    <row r="33" spans="1:111" s="4" customFormat="1" ht="13.5" customHeight="1" x14ac:dyDescent="0.2">
      <c r="A33" s="29"/>
      <c r="B33" s="165" t="s">
        <v>47</v>
      </c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5"/>
      <c r="AE33" s="165"/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  <c r="BI33" s="165"/>
      <c r="BJ33" s="165"/>
      <c r="BK33" s="165"/>
      <c r="BL33" s="165"/>
      <c r="BM33" s="165"/>
      <c r="BN33" s="165"/>
      <c r="BO33" s="165"/>
      <c r="BP33" s="165"/>
      <c r="BQ33" s="165"/>
      <c r="BR33" s="165"/>
      <c r="BS33" s="165"/>
      <c r="BT33" s="39">
        <v>4129</v>
      </c>
      <c r="BU33" s="75" t="s">
        <v>8</v>
      </c>
      <c r="BV33" s="76"/>
      <c r="BW33" s="77">
        <v>194707</v>
      </c>
      <c r="BX33" s="77"/>
      <c r="BY33" s="77"/>
      <c r="BZ33" s="77"/>
      <c r="CA33" s="77"/>
      <c r="CB33" s="77"/>
      <c r="CC33" s="77"/>
      <c r="CD33" s="77"/>
      <c r="CE33" s="77"/>
      <c r="CF33" s="77"/>
      <c r="CG33" s="77"/>
      <c r="CH33" s="77"/>
      <c r="CI33" s="77"/>
      <c r="CJ33" s="78" t="s">
        <v>9</v>
      </c>
      <c r="CK33" s="78"/>
      <c r="CL33" s="163" t="s">
        <v>8</v>
      </c>
      <c r="CM33" s="164"/>
      <c r="CN33" s="127">
        <v>237714</v>
      </c>
      <c r="CO33" s="127"/>
      <c r="CP33" s="127"/>
      <c r="CQ33" s="127"/>
      <c r="CR33" s="127"/>
      <c r="CS33" s="127"/>
      <c r="CT33" s="127"/>
      <c r="CU33" s="127"/>
      <c r="CV33" s="127"/>
      <c r="CW33" s="127"/>
      <c r="CX33" s="127"/>
      <c r="CY33" s="127"/>
      <c r="CZ33" s="127"/>
      <c r="DA33" s="161" t="s">
        <v>9</v>
      </c>
      <c r="DB33" s="162"/>
    </row>
    <row r="34" spans="1:111" s="4" customFormat="1" ht="13.5" customHeight="1" x14ac:dyDescent="0.2">
      <c r="A34" s="29"/>
      <c r="B34" s="165" t="s">
        <v>48</v>
      </c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5"/>
      <c r="AD34" s="165"/>
      <c r="AE34" s="165"/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  <c r="BI34" s="165"/>
      <c r="BJ34" s="165"/>
      <c r="BK34" s="165"/>
      <c r="BL34" s="165"/>
      <c r="BM34" s="165"/>
      <c r="BN34" s="165"/>
      <c r="BO34" s="165"/>
      <c r="BP34" s="165"/>
      <c r="BQ34" s="165"/>
      <c r="BR34" s="165"/>
      <c r="BS34" s="165"/>
      <c r="BT34" s="43">
        <v>4100</v>
      </c>
      <c r="BU34" s="198">
        <f>BU18-BW26</f>
        <v>-346</v>
      </c>
      <c r="BV34" s="144"/>
      <c r="BW34" s="144"/>
      <c r="BX34" s="144"/>
      <c r="BY34" s="144"/>
      <c r="BZ34" s="144"/>
      <c r="CA34" s="144"/>
      <c r="CB34" s="144"/>
      <c r="CC34" s="144"/>
      <c r="CD34" s="144"/>
      <c r="CE34" s="144"/>
      <c r="CF34" s="144"/>
      <c r="CG34" s="144"/>
      <c r="CH34" s="144"/>
      <c r="CI34" s="144"/>
      <c r="CJ34" s="144"/>
      <c r="CK34" s="145"/>
      <c r="CL34" s="199">
        <f>CL18-CN26</f>
        <v>27722</v>
      </c>
      <c r="CM34" s="200"/>
      <c r="CN34" s="200"/>
      <c r="CO34" s="200"/>
      <c r="CP34" s="200"/>
      <c r="CQ34" s="200"/>
      <c r="CR34" s="200"/>
      <c r="CS34" s="200"/>
      <c r="CT34" s="200"/>
      <c r="CU34" s="200"/>
      <c r="CV34" s="200"/>
      <c r="CW34" s="200"/>
      <c r="CX34" s="200"/>
      <c r="CY34" s="200"/>
      <c r="CZ34" s="200"/>
      <c r="DA34" s="200"/>
      <c r="DB34" s="201"/>
    </row>
    <row r="35" spans="1:111" s="4" customFormat="1" ht="27" customHeight="1" x14ac:dyDescent="0.2">
      <c r="A35" s="27"/>
      <c r="B35" s="103" t="s">
        <v>49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  <c r="BM35" s="103"/>
      <c r="BN35" s="103"/>
      <c r="BO35" s="103"/>
      <c r="BP35" s="103"/>
      <c r="BQ35" s="103"/>
      <c r="BR35" s="103"/>
      <c r="BS35" s="104"/>
      <c r="BT35" s="36"/>
      <c r="BU35" s="119">
        <f>BU43+BU41+BU40+BU37</f>
        <v>614696</v>
      </c>
      <c r="BV35" s="120"/>
      <c r="BW35" s="120"/>
      <c r="BX35" s="120"/>
      <c r="BY35" s="120"/>
      <c r="BZ35" s="120"/>
      <c r="CA35" s="120"/>
      <c r="CB35" s="120"/>
      <c r="CC35" s="120"/>
      <c r="CD35" s="120"/>
      <c r="CE35" s="120"/>
      <c r="CF35" s="120"/>
      <c r="CG35" s="120"/>
      <c r="CH35" s="120"/>
      <c r="CI35" s="120"/>
      <c r="CJ35" s="120"/>
      <c r="CK35" s="120"/>
      <c r="CL35" s="123">
        <f>CL37+CL41+CL43</f>
        <v>583887</v>
      </c>
      <c r="CM35" s="124"/>
      <c r="CN35" s="124"/>
      <c r="CO35" s="124"/>
      <c r="CP35" s="124"/>
      <c r="CQ35" s="124"/>
      <c r="CR35" s="124"/>
      <c r="CS35" s="124"/>
      <c r="CT35" s="124"/>
      <c r="CU35" s="124"/>
      <c r="CV35" s="124"/>
      <c r="CW35" s="124"/>
      <c r="CX35" s="124"/>
      <c r="CY35" s="124"/>
      <c r="CZ35" s="124"/>
      <c r="DA35" s="124"/>
      <c r="DB35" s="125"/>
    </row>
    <row r="36" spans="1:111" s="4" customFormat="1" ht="19.5" customHeight="1" x14ac:dyDescent="0.2">
      <c r="A36" s="28"/>
      <c r="B36" s="134" t="s">
        <v>39</v>
      </c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Y36" s="134"/>
      <c r="Z36" s="134"/>
      <c r="AA36" s="134"/>
      <c r="AB36" s="134"/>
      <c r="AC36" s="134"/>
      <c r="AD36" s="134"/>
      <c r="AE36" s="134"/>
      <c r="AF36" s="134"/>
      <c r="AG36" s="134"/>
      <c r="AH36" s="134"/>
      <c r="AI36" s="134"/>
      <c r="AJ36" s="134"/>
      <c r="AK36" s="134"/>
      <c r="AL36" s="134"/>
      <c r="AM36" s="134"/>
      <c r="AN36" s="134"/>
      <c r="AO36" s="134"/>
      <c r="AP36" s="134"/>
      <c r="AQ36" s="134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  <c r="BI36" s="134"/>
      <c r="BJ36" s="134"/>
      <c r="BK36" s="134"/>
      <c r="BL36" s="134"/>
      <c r="BM36" s="134"/>
      <c r="BN36" s="134"/>
      <c r="BO36" s="134"/>
      <c r="BP36" s="134"/>
      <c r="BQ36" s="134"/>
      <c r="BR36" s="134"/>
      <c r="BS36" s="134"/>
      <c r="BT36" s="39">
        <v>4210</v>
      </c>
      <c r="BU36" s="121"/>
      <c r="BV36" s="122"/>
      <c r="BW36" s="122"/>
      <c r="BX36" s="122"/>
      <c r="BY36" s="122"/>
      <c r="BZ36" s="122"/>
      <c r="CA36" s="122"/>
      <c r="CB36" s="122"/>
      <c r="CC36" s="122"/>
      <c r="CD36" s="122"/>
      <c r="CE36" s="122"/>
      <c r="CF36" s="122"/>
      <c r="CG36" s="122"/>
      <c r="CH36" s="122"/>
      <c r="CI36" s="122"/>
      <c r="CJ36" s="122"/>
      <c r="CK36" s="122"/>
      <c r="CL36" s="126"/>
      <c r="CM36" s="127"/>
      <c r="CN36" s="127"/>
      <c r="CO36" s="127"/>
      <c r="CP36" s="127"/>
      <c r="CQ36" s="127"/>
      <c r="CR36" s="127"/>
      <c r="CS36" s="127"/>
      <c r="CT36" s="127"/>
      <c r="CU36" s="127"/>
      <c r="CV36" s="127"/>
      <c r="CW36" s="127"/>
      <c r="CX36" s="127"/>
      <c r="CY36" s="127"/>
      <c r="CZ36" s="127"/>
      <c r="DA36" s="127"/>
      <c r="DB36" s="128"/>
    </row>
    <row r="37" spans="1:111" s="4" customFormat="1" ht="13.5" customHeight="1" x14ac:dyDescent="0.2">
      <c r="A37" s="212" t="s">
        <v>23</v>
      </c>
      <c r="B37" s="213"/>
      <c r="C37" s="213"/>
      <c r="D37" s="213"/>
      <c r="E37" s="213"/>
      <c r="F37" s="213"/>
      <c r="G37" s="213"/>
      <c r="H37" s="213"/>
      <c r="I37" s="213"/>
      <c r="J37" s="213"/>
      <c r="K37" s="213"/>
      <c r="L37" s="213"/>
      <c r="M37" s="213"/>
      <c r="N37" s="213"/>
      <c r="O37" s="213"/>
      <c r="P37" s="213"/>
      <c r="Q37" s="213"/>
      <c r="R37" s="213"/>
      <c r="S37" s="213"/>
      <c r="T37" s="213"/>
      <c r="U37" s="213"/>
      <c r="V37" s="213"/>
      <c r="W37" s="213"/>
      <c r="X37" s="213"/>
      <c r="Y37" s="213"/>
      <c r="Z37" s="213"/>
      <c r="AA37" s="213"/>
      <c r="AB37" s="213"/>
      <c r="AC37" s="213"/>
      <c r="AD37" s="213"/>
      <c r="AE37" s="213"/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  <c r="BI37" s="213"/>
      <c r="BJ37" s="213"/>
      <c r="BK37" s="213"/>
      <c r="BL37" s="213"/>
      <c r="BM37" s="213"/>
      <c r="BN37" s="213"/>
      <c r="BO37" s="213"/>
      <c r="BP37" s="213"/>
      <c r="BQ37" s="213"/>
      <c r="BR37" s="213"/>
      <c r="BS37" s="214"/>
      <c r="BT37" s="41"/>
      <c r="BU37" s="112">
        <v>292</v>
      </c>
      <c r="BV37" s="113"/>
      <c r="BW37" s="113"/>
      <c r="BX37" s="113"/>
      <c r="BY37" s="113"/>
      <c r="BZ37" s="113"/>
      <c r="CA37" s="113"/>
      <c r="CB37" s="113"/>
      <c r="CC37" s="113"/>
      <c r="CD37" s="113"/>
      <c r="CE37" s="113"/>
      <c r="CF37" s="113"/>
      <c r="CG37" s="113"/>
      <c r="CH37" s="113"/>
      <c r="CI37" s="113"/>
      <c r="CJ37" s="113"/>
      <c r="CK37" s="113"/>
      <c r="CL37" s="116">
        <v>160</v>
      </c>
      <c r="CM37" s="113"/>
      <c r="CN37" s="113"/>
      <c r="CO37" s="113"/>
      <c r="CP37" s="113"/>
      <c r="CQ37" s="113"/>
      <c r="CR37" s="113"/>
      <c r="CS37" s="113"/>
      <c r="CT37" s="113"/>
      <c r="CU37" s="113"/>
      <c r="CV37" s="113"/>
      <c r="CW37" s="113"/>
      <c r="CX37" s="113"/>
      <c r="CY37" s="113"/>
      <c r="CZ37" s="113"/>
      <c r="DA37" s="113"/>
      <c r="DB37" s="117"/>
    </row>
    <row r="38" spans="1:111" s="4" customFormat="1" ht="16.5" customHeight="1" x14ac:dyDescent="0.2">
      <c r="A38" s="129" t="s">
        <v>69</v>
      </c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0"/>
      <c r="AK38" s="130"/>
      <c r="AL38" s="130"/>
      <c r="AM38" s="130"/>
      <c r="AN38" s="130"/>
      <c r="AO38" s="130"/>
      <c r="AP38" s="130"/>
      <c r="AQ38" s="130"/>
      <c r="AR38" s="130"/>
      <c r="AS38" s="130"/>
      <c r="AT38" s="130"/>
      <c r="AU38" s="130"/>
      <c r="AV38" s="130"/>
      <c r="AW38" s="130"/>
      <c r="AX38" s="130"/>
      <c r="AY38" s="130"/>
      <c r="AZ38" s="130"/>
      <c r="BA38" s="130"/>
      <c r="BB38" s="130"/>
      <c r="BC38" s="130"/>
      <c r="BD38" s="130"/>
      <c r="BE38" s="130"/>
      <c r="BF38" s="130"/>
      <c r="BG38" s="130"/>
      <c r="BH38" s="130"/>
      <c r="BI38" s="130"/>
      <c r="BJ38" s="130"/>
      <c r="BK38" s="130"/>
      <c r="BL38" s="130"/>
      <c r="BM38" s="130"/>
      <c r="BN38" s="130"/>
      <c r="BO38" s="130"/>
      <c r="BP38" s="130"/>
      <c r="BQ38" s="130"/>
      <c r="BR38" s="130"/>
      <c r="BS38" s="52"/>
      <c r="BT38" s="45">
        <v>4211</v>
      </c>
      <c r="BU38" s="114"/>
      <c r="BV38" s="115"/>
      <c r="BW38" s="115"/>
      <c r="BX38" s="115"/>
      <c r="BY38" s="115"/>
      <c r="BZ38" s="115"/>
      <c r="CA38" s="115"/>
      <c r="CB38" s="115"/>
      <c r="CC38" s="115"/>
      <c r="CD38" s="115"/>
      <c r="CE38" s="115"/>
      <c r="CF38" s="115"/>
      <c r="CG38" s="115"/>
      <c r="CH38" s="115"/>
      <c r="CI38" s="115"/>
      <c r="CJ38" s="115"/>
      <c r="CK38" s="115"/>
      <c r="CL38" s="114"/>
      <c r="CM38" s="115"/>
      <c r="CN38" s="115"/>
      <c r="CO38" s="115"/>
      <c r="CP38" s="115"/>
      <c r="CQ38" s="115"/>
      <c r="CR38" s="115"/>
      <c r="CS38" s="115"/>
      <c r="CT38" s="115"/>
      <c r="CU38" s="115"/>
      <c r="CV38" s="115"/>
      <c r="CW38" s="115"/>
      <c r="CX38" s="115"/>
      <c r="CY38" s="115"/>
      <c r="CZ38" s="115"/>
      <c r="DA38" s="115"/>
      <c r="DB38" s="118"/>
    </row>
    <row r="39" spans="1:111" s="4" customFormat="1" ht="13.5" customHeight="1" x14ac:dyDescent="0.2">
      <c r="A39" s="83" t="s">
        <v>73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4"/>
      <c r="BM39" s="84"/>
      <c r="BN39" s="84"/>
      <c r="BO39" s="84"/>
      <c r="BP39" s="84"/>
      <c r="BQ39" s="84"/>
      <c r="BR39" s="84"/>
      <c r="BS39" s="84"/>
      <c r="BT39" s="39"/>
      <c r="BU39" s="65"/>
      <c r="BV39" s="66"/>
      <c r="BW39" s="66"/>
      <c r="BX39" s="66"/>
      <c r="BY39" s="66"/>
      <c r="BZ39" s="66"/>
      <c r="CA39" s="66"/>
      <c r="CB39" s="66"/>
      <c r="CC39" s="66"/>
      <c r="CD39" s="66"/>
      <c r="CE39" s="66"/>
      <c r="CF39" s="66"/>
      <c r="CG39" s="66"/>
      <c r="CH39" s="66"/>
      <c r="CI39" s="66"/>
      <c r="CJ39" s="66"/>
      <c r="CK39" s="70"/>
      <c r="CL39" s="65"/>
      <c r="CM39" s="66"/>
      <c r="CN39" s="66"/>
      <c r="CO39" s="66"/>
      <c r="CP39" s="66"/>
      <c r="CQ39" s="66"/>
      <c r="CR39" s="66"/>
      <c r="CS39" s="66"/>
      <c r="CT39" s="66"/>
      <c r="CU39" s="66"/>
      <c r="CV39" s="66"/>
      <c r="CW39" s="66"/>
      <c r="CX39" s="66"/>
      <c r="CY39" s="66"/>
      <c r="CZ39" s="66"/>
      <c r="DA39" s="66"/>
      <c r="DB39" s="67"/>
    </row>
    <row r="40" spans="1:111" s="4" customFormat="1" ht="13.5" customHeight="1" x14ac:dyDescent="0.2">
      <c r="A40" s="206" t="s">
        <v>50</v>
      </c>
      <c r="B40" s="207"/>
      <c r="C40" s="207"/>
      <c r="D40" s="207"/>
      <c r="E40" s="207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/>
      <c r="AF40" s="207"/>
      <c r="AG40" s="207"/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  <c r="BI40" s="207"/>
      <c r="BJ40" s="207"/>
      <c r="BK40" s="207"/>
      <c r="BL40" s="207"/>
      <c r="BM40" s="207"/>
      <c r="BN40" s="207"/>
      <c r="BO40" s="207"/>
      <c r="BP40" s="207"/>
      <c r="BQ40" s="207"/>
      <c r="BR40" s="207"/>
      <c r="BS40" s="207"/>
      <c r="BT40" s="51">
        <v>4212</v>
      </c>
      <c r="BU40" s="131"/>
      <c r="BV40" s="132"/>
      <c r="BW40" s="132"/>
      <c r="BX40" s="132"/>
      <c r="BY40" s="132"/>
      <c r="BZ40" s="132"/>
      <c r="CA40" s="132"/>
      <c r="CB40" s="132"/>
      <c r="CC40" s="132"/>
      <c r="CD40" s="132"/>
      <c r="CE40" s="132"/>
      <c r="CF40" s="132"/>
      <c r="CG40" s="132"/>
      <c r="CH40" s="132"/>
      <c r="CI40" s="132"/>
      <c r="CJ40" s="132"/>
      <c r="CK40" s="133"/>
      <c r="CL40" s="131"/>
      <c r="CM40" s="132"/>
      <c r="CN40" s="132"/>
      <c r="CO40" s="132"/>
      <c r="CP40" s="132"/>
      <c r="CQ40" s="132"/>
      <c r="CR40" s="132"/>
      <c r="CS40" s="132"/>
      <c r="CT40" s="132"/>
      <c r="CU40" s="132"/>
      <c r="CV40" s="132"/>
      <c r="CW40" s="132"/>
      <c r="CX40" s="132"/>
      <c r="CY40" s="132"/>
      <c r="CZ40" s="132"/>
      <c r="DA40" s="132"/>
      <c r="DB40" s="222"/>
    </row>
    <row r="41" spans="1:111" s="4" customFormat="1" ht="40.5" customHeight="1" x14ac:dyDescent="0.2">
      <c r="A41" s="206" t="s">
        <v>51</v>
      </c>
      <c r="B41" s="207"/>
      <c r="C41" s="207"/>
      <c r="D41" s="207"/>
      <c r="E41" s="207"/>
      <c r="F41" s="207"/>
      <c r="G41" s="207"/>
      <c r="H41" s="207"/>
      <c r="I41" s="207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/>
      <c r="AF41" s="207"/>
      <c r="AG41" s="207"/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  <c r="BI41" s="207"/>
      <c r="BJ41" s="207"/>
      <c r="BK41" s="207"/>
      <c r="BL41" s="207"/>
      <c r="BM41" s="207"/>
      <c r="BN41" s="207"/>
      <c r="BO41" s="207"/>
      <c r="BP41" s="207"/>
      <c r="BQ41" s="207"/>
      <c r="BR41" s="207"/>
      <c r="BS41" s="207"/>
      <c r="BT41" s="43">
        <v>4213</v>
      </c>
      <c r="BU41" s="223">
        <v>607395</v>
      </c>
      <c r="BV41" s="172"/>
      <c r="BW41" s="172"/>
      <c r="BX41" s="172"/>
      <c r="BY41" s="172"/>
      <c r="BZ41" s="172"/>
      <c r="CA41" s="172"/>
      <c r="CB41" s="172"/>
      <c r="CC41" s="172"/>
      <c r="CD41" s="172"/>
      <c r="CE41" s="172"/>
      <c r="CF41" s="172"/>
      <c r="CG41" s="172"/>
      <c r="CH41" s="172"/>
      <c r="CI41" s="172"/>
      <c r="CJ41" s="172"/>
      <c r="CK41" s="172"/>
      <c r="CL41" s="220">
        <v>576377</v>
      </c>
      <c r="CM41" s="143"/>
      <c r="CN41" s="143"/>
      <c r="CO41" s="143"/>
      <c r="CP41" s="143"/>
      <c r="CQ41" s="143"/>
      <c r="CR41" s="143"/>
      <c r="CS41" s="143"/>
      <c r="CT41" s="143"/>
      <c r="CU41" s="143"/>
      <c r="CV41" s="143"/>
      <c r="CW41" s="143"/>
      <c r="CX41" s="143"/>
      <c r="CY41" s="143"/>
      <c r="CZ41" s="143"/>
      <c r="DA41" s="143"/>
      <c r="DB41" s="221"/>
    </row>
    <row r="42" spans="1:111" s="4" customFormat="1" ht="13.5" customHeight="1" x14ac:dyDescent="0.2">
      <c r="A42" s="83" t="s">
        <v>73</v>
      </c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  <c r="BH42" s="84"/>
      <c r="BI42" s="84"/>
      <c r="BJ42" s="84"/>
      <c r="BK42" s="84"/>
      <c r="BL42" s="84"/>
      <c r="BM42" s="84"/>
      <c r="BN42" s="84"/>
      <c r="BO42" s="84"/>
      <c r="BP42" s="84"/>
      <c r="BQ42" s="84"/>
      <c r="BR42" s="84"/>
      <c r="BS42" s="84"/>
      <c r="BT42" s="39"/>
      <c r="BU42" s="87"/>
      <c r="BV42" s="88"/>
      <c r="BW42" s="88"/>
      <c r="BX42" s="88"/>
      <c r="BY42" s="88"/>
      <c r="BZ42" s="88"/>
      <c r="CA42" s="88"/>
      <c r="CB42" s="88"/>
      <c r="CC42" s="88"/>
      <c r="CD42" s="88"/>
      <c r="CE42" s="88"/>
      <c r="CF42" s="88"/>
      <c r="CG42" s="88"/>
      <c r="CH42" s="88"/>
      <c r="CI42" s="88"/>
      <c r="CJ42" s="88"/>
      <c r="CK42" s="89"/>
      <c r="CL42" s="87"/>
      <c r="CM42" s="88"/>
      <c r="CN42" s="88"/>
      <c r="CO42" s="88"/>
      <c r="CP42" s="88"/>
      <c r="CQ42" s="88"/>
      <c r="CR42" s="88"/>
      <c r="CS42" s="88"/>
      <c r="CT42" s="88"/>
      <c r="CU42" s="88"/>
      <c r="CV42" s="88"/>
      <c r="CW42" s="88"/>
      <c r="CX42" s="88"/>
      <c r="CY42" s="88"/>
      <c r="CZ42" s="88"/>
      <c r="DA42" s="88"/>
      <c r="DB42" s="111"/>
    </row>
    <row r="43" spans="1:111" s="4" customFormat="1" ht="37.5" customHeight="1" x14ac:dyDescent="0.2">
      <c r="A43" s="206" t="s">
        <v>52</v>
      </c>
      <c r="B43" s="207"/>
      <c r="C43" s="207"/>
      <c r="D43" s="207"/>
      <c r="E43" s="207"/>
      <c r="F43" s="207"/>
      <c r="G43" s="207"/>
      <c r="H43" s="207"/>
      <c r="I43" s="207"/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/>
      <c r="AF43" s="207"/>
      <c r="AG43" s="207"/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  <c r="BI43" s="207"/>
      <c r="BJ43" s="207"/>
      <c r="BK43" s="207"/>
      <c r="BL43" s="207"/>
      <c r="BM43" s="207"/>
      <c r="BN43" s="207"/>
      <c r="BO43" s="207"/>
      <c r="BP43" s="207"/>
      <c r="BQ43" s="207"/>
      <c r="BR43" s="207"/>
      <c r="BS43" s="207"/>
      <c r="BT43" s="44">
        <v>4214</v>
      </c>
      <c r="BU43" s="112">
        <v>7009</v>
      </c>
      <c r="BV43" s="171"/>
      <c r="BW43" s="171"/>
      <c r="BX43" s="171"/>
      <c r="BY43" s="171"/>
      <c r="BZ43" s="171"/>
      <c r="CA43" s="171"/>
      <c r="CB43" s="171"/>
      <c r="CC43" s="171"/>
      <c r="CD43" s="171"/>
      <c r="CE43" s="171"/>
      <c r="CF43" s="171"/>
      <c r="CG43" s="171"/>
      <c r="CH43" s="171"/>
      <c r="CI43" s="171"/>
      <c r="CJ43" s="171"/>
      <c r="CK43" s="171"/>
      <c r="CL43" s="112">
        <v>7350</v>
      </c>
      <c r="CM43" s="171"/>
      <c r="CN43" s="171"/>
      <c r="CO43" s="171"/>
      <c r="CP43" s="171"/>
      <c r="CQ43" s="171"/>
      <c r="CR43" s="171"/>
      <c r="CS43" s="171"/>
      <c r="CT43" s="171"/>
      <c r="CU43" s="171"/>
      <c r="CV43" s="171"/>
      <c r="CW43" s="171"/>
      <c r="CX43" s="171"/>
      <c r="CY43" s="171"/>
      <c r="CZ43" s="171"/>
      <c r="DA43" s="171"/>
      <c r="DB43" s="208"/>
    </row>
    <row r="44" spans="1:111" s="4" customFormat="1" ht="13.5" customHeight="1" x14ac:dyDescent="0.2">
      <c r="A44" s="85" t="s">
        <v>28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68"/>
      <c r="BR44" s="68"/>
      <c r="BS44" s="86"/>
      <c r="BT44" s="43">
        <v>4219</v>
      </c>
      <c r="BU44" s="65"/>
      <c r="BV44" s="66"/>
      <c r="BW44" s="66"/>
      <c r="BX44" s="66"/>
      <c r="BY44" s="66"/>
      <c r="BZ44" s="66"/>
      <c r="CA44" s="66"/>
      <c r="CB44" s="66"/>
      <c r="CC44" s="66"/>
      <c r="CD44" s="66"/>
      <c r="CE44" s="66"/>
      <c r="CF44" s="66"/>
      <c r="CG44" s="66"/>
      <c r="CH44" s="66"/>
      <c r="CI44" s="66"/>
      <c r="CJ44" s="66"/>
      <c r="CK44" s="70"/>
      <c r="CL44" s="65"/>
      <c r="CM44" s="66"/>
      <c r="CN44" s="66"/>
      <c r="CO44" s="66"/>
      <c r="CP44" s="66"/>
      <c r="CQ44" s="66"/>
      <c r="CR44" s="66"/>
      <c r="CS44" s="66"/>
      <c r="CT44" s="66"/>
      <c r="CU44" s="66"/>
      <c r="CV44" s="66"/>
      <c r="CW44" s="66"/>
      <c r="CX44" s="66"/>
      <c r="CY44" s="66"/>
      <c r="CZ44" s="66"/>
      <c r="DA44" s="66"/>
      <c r="DB44" s="67"/>
    </row>
    <row r="45" spans="1:111" s="4" customFormat="1" ht="13.5" customHeight="1" x14ac:dyDescent="0.2">
      <c r="A45" s="29"/>
      <c r="B45" s="146" t="s">
        <v>42</v>
      </c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  <c r="BL45" s="146"/>
      <c r="BM45" s="146"/>
      <c r="BN45" s="146"/>
      <c r="BO45" s="146"/>
      <c r="BP45" s="146"/>
      <c r="BQ45" s="146"/>
      <c r="BR45" s="146"/>
      <c r="BS45" s="146"/>
      <c r="BT45" s="44">
        <v>4220</v>
      </c>
      <c r="BU45" s="139" t="s">
        <v>8</v>
      </c>
      <c r="BV45" s="140"/>
      <c r="BW45" s="137">
        <f>BW46+BW50</f>
        <v>608533</v>
      </c>
      <c r="BX45" s="137"/>
      <c r="BY45" s="137"/>
      <c r="BZ45" s="137"/>
      <c r="CA45" s="137"/>
      <c r="CB45" s="137"/>
      <c r="CC45" s="137"/>
      <c r="CD45" s="137"/>
      <c r="CE45" s="137"/>
      <c r="CF45" s="137"/>
      <c r="CG45" s="137"/>
      <c r="CH45" s="137"/>
      <c r="CI45" s="137"/>
      <c r="CJ45" s="81" t="s">
        <v>9</v>
      </c>
      <c r="CK45" s="81"/>
      <c r="CL45" s="139" t="s">
        <v>8</v>
      </c>
      <c r="CM45" s="140"/>
      <c r="CN45" s="137">
        <f>CN46+CN48+CN49+CN50+CN51+CN52</f>
        <v>623186</v>
      </c>
      <c r="CO45" s="137"/>
      <c r="CP45" s="137"/>
      <c r="CQ45" s="137"/>
      <c r="CR45" s="137"/>
      <c r="CS45" s="137"/>
      <c r="CT45" s="137"/>
      <c r="CU45" s="137"/>
      <c r="CV45" s="137"/>
      <c r="CW45" s="137"/>
      <c r="CX45" s="137"/>
      <c r="CY45" s="137"/>
      <c r="CZ45" s="137"/>
      <c r="DA45" s="81" t="s">
        <v>9</v>
      </c>
      <c r="DB45" s="82"/>
      <c r="DG45" s="58"/>
    </row>
    <row r="46" spans="1:111" s="4" customFormat="1" ht="13.5" customHeight="1" x14ac:dyDescent="0.2">
      <c r="A46" s="211" t="s">
        <v>23</v>
      </c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  <c r="T46" s="136"/>
      <c r="U46" s="136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  <c r="BI46" s="136"/>
      <c r="BJ46" s="136"/>
      <c r="BK46" s="136"/>
      <c r="BL46" s="136"/>
      <c r="BM46" s="136"/>
      <c r="BN46" s="136"/>
      <c r="BO46" s="136"/>
      <c r="BP46" s="136"/>
      <c r="BQ46" s="136"/>
      <c r="BR46" s="136"/>
      <c r="BS46" s="136"/>
      <c r="BT46" s="41"/>
      <c r="BU46" s="139" t="s">
        <v>8</v>
      </c>
      <c r="BV46" s="140"/>
      <c r="BW46" s="137">
        <v>15805</v>
      </c>
      <c r="BX46" s="137"/>
      <c r="BY46" s="137"/>
      <c r="BZ46" s="137"/>
      <c r="CA46" s="137"/>
      <c r="CB46" s="137"/>
      <c r="CC46" s="137"/>
      <c r="CD46" s="137"/>
      <c r="CE46" s="137"/>
      <c r="CF46" s="137"/>
      <c r="CG46" s="137"/>
      <c r="CH46" s="137"/>
      <c r="CI46" s="137"/>
      <c r="CJ46" s="81" t="s">
        <v>9</v>
      </c>
      <c r="CK46" s="81"/>
      <c r="CL46" s="139" t="s">
        <v>8</v>
      </c>
      <c r="CM46" s="140"/>
      <c r="CN46" s="137">
        <v>17504</v>
      </c>
      <c r="CO46" s="137"/>
      <c r="CP46" s="137"/>
      <c r="CQ46" s="137"/>
      <c r="CR46" s="137"/>
      <c r="CS46" s="137"/>
      <c r="CT46" s="137"/>
      <c r="CU46" s="137"/>
      <c r="CV46" s="137"/>
      <c r="CW46" s="137"/>
      <c r="CX46" s="137"/>
      <c r="CY46" s="137"/>
      <c r="CZ46" s="137"/>
      <c r="DA46" s="81" t="s">
        <v>9</v>
      </c>
      <c r="DB46" s="82"/>
    </row>
    <row r="47" spans="1:111" s="4" customFormat="1" ht="38.25" customHeight="1" x14ac:dyDescent="0.2">
      <c r="A47" s="209" t="s">
        <v>70</v>
      </c>
      <c r="B47" s="210"/>
      <c r="C47" s="210"/>
      <c r="D47" s="210"/>
      <c r="E47" s="210"/>
      <c r="F47" s="210"/>
      <c r="G47" s="210"/>
      <c r="H47" s="210"/>
      <c r="I47" s="210"/>
      <c r="J47" s="210"/>
      <c r="K47" s="210"/>
      <c r="L47" s="210"/>
      <c r="M47" s="210"/>
      <c r="N47" s="210"/>
      <c r="O47" s="210"/>
      <c r="P47" s="210"/>
      <c r="Q47" s="210"/>
      <c r="R47" s="210"/>
      <c r="S47" s="210"/>
      <c r="T47" s="210"/>
      <c r="U47" s="210"/>
      <c r="V47" s="210"/>
      <c r="W47" s="210"/>
      <c r="X47" s="210"/>
      <c r="Y47" s="210"/>
      <c r="Z47" s="210"/>
      <c r="AA47" s="210"/>
      <c r="AB47" s="210"/>
      <c r="AC47" s="210"/>
      <c r="AD47" s="210"/>
      <c r="AE47" s="210"/>
      <c r="AF47" s="210"/>
      <c r="AG47" s="210"/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  <c r="BI47" s="210"/>
      <c r="BJ47" s="210"/>
      <c r="BK47" s="210"/>
      <c r="BL47" s="210"/>
      <c r="BM47" s="210"/>
      <c r="BN47" s="210"/>
      <c r="BO47" s="210"/>
      <c r="BP47" s="210"/>
      <c r="BQ47" s="210"/>
      <c r="BR47" s="210"/>
      <c r="BS47" s="210"/>
      <c r="BT47" s="45">
        <v>4221</v>
      </c>
      <c r="BU47" s="75"/>
      <c r="BV47" s="76"/>
      <c r="BW47" s="77"/>
      <c r="BX47" s="77"/>
      <c r="BY47" s="77"/>
      <c r="BZ47" s="77"/>
      <c r="CA47" s="77"/>
      <c r="CB47" s="77"/>
      <c r="CC47" s="77"/>
      <c r="CD47" s="77"/>
      <c r="CE47" s="77"/>
      <c r="CF47" s="77"/>
      <c r="CG47" s="77"/>
      <c r="CH47" s="77"/>
      <c r="CI47" s="77"/>
      <c r="CJ47" s="78"/>
      <c r="CK47" s="78"/>
      <c r="CL47" s="75"/>
      <c r="CM47" s="76"/>
      <c r="CN47" s="77"/>
      <c r="CO47" s="77"/>
      <c r="CP47" s="77"/>
      <c r="CQ47" s="77"/>
      <c r="CR47" s="77"/>
      <c r="CS47" s="77"/>
      <c r="CT47" s="77"/>
      <c r="CU47" s="77"/>
      <c r="CV47" s="77"/>
      <c r="CW47" s="77"/>
      <c r="CX47" s="77"/>
      <c r="CY47" s="77"/>
      <c r="CZ47" s="77"/>
      <c r="DA47" s="78"/>
      <c r="DB47" s="79"/>
    </row>
    <row r="48" spans="1:111" s="4" customFormat="1" ht="13.5" customHeight="1" x14ac:dyDescent="0.2">
      <c r="A48" s="83" t="s">
        <v>73</v>
      </c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  <c r="BH48" s="84"/>
      <c r="BI48" s="84"/>
      <c r="BJ48" s="84"/>
      <c r="BK48" s="84"/>
      <c r="BL48" s="84"/>
      <c r="BM48" s="84"/>
      <c r="BN48" s="84"/>
      <c r="BO48" s="84"/>
      <c r="BP48" s="84"/>
      <c r="BQ48" s="84"/>
      <c r="BR48" s="84"/>
      <c r="BS48" s="84"/>
      <c r="BT48" s="45"/>
      <c r="BU48" s="75" t="s">
        <v>8</v>
      </c>
      <c r="BV48" s="76"/>
      <c r="BW48" s="77"/>
      <c r="BX48" s="77"/>
      <c r="BY48" s="77"/>
      <c r="BZ48" s="77"/>
      <c r="CA48" s="77"/>
      <c r="CB48" s="77"/>
      <c r="CC48" s="77"/>
      <c r="CD48" s="77"/>
      <c r="CE48" s="77"/>
      <c r="CF48" s="77"/>
      <c r="CG48" s="77"/>
      <c r="CH48" s="77"/>
      <c r="CI48" s="77"/>
      <c r="CJ48" s="78" t="s">
        <v>9</v>
      </c>
      <c r="CK48" s="78"/>
      <c r="CL48" s="75" t="s">
        <v>8</v>
      </c>
      <c r="CM48" s="76"/>
      <c r="CN48" s="77"/>
      <c r="CO48" s="77"/>
      <c r="CP48" s="77"/>
      <c r="CQ48" s="77"/>
      <c r="CR48" s="77"/>
      <c r="CS48" s="77"/>
      <c r="CT48" s="77"/>
      <c r="CU48" s="77"/>
      <c r="CV48" s="77"/>
      <c r="CW48" s="77"/>
      <c r="CX48" s="77"/>
      <c r="CY48" s="77"/>
      <c r="CZ48" s="77"/>
      <c r="DA48" s="78" t="s">
        <v>9</v>
      </c>
      <c r="DB48" s="79"/>
    </row>
    <row r="49" spans="1:106" s="4" customFormat="1" ht="14.25" customHeight="1" x14ac:dyDescent="0.2">
      <c r="A49" s="182" t="s">
        <v>53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J49" s="80"/>
      <c r="AK49" s="80"/>
      <c r="AL49" s="80"/>
      <c r="AM49" s="80"/>
      <c r="AN49" s="80"/>
      <c r="AO49" s="80"/>
      <c r="AP49" s="80"/>
      <c r="AQ49" s="80"/>
      <c r="AR49" s="80"/>
      <c r="AS49" s="80"/>
      <c r="AT49" s="80"/>
      <c r="AU49" s="80"/>
      <c r="AV49" s="80"/>
      <c r="AW49" s="80"/>
      <c r="AX49" s="80"/>
      <c r="AY49" s="80"/>
      <c r="AZ49" s="80"/>
      <c r="BA49" s="80"/>
      <c r="BB49" s="80"/>
      <c r="BC49" s="80"/>
      <c r="BD49" s="80"/>
      <c r="BE49" s="80"/>
      <c r="BF49" s="80"/>
      <c r="BG49" s="80"/>
      <c r="BH49" s="80"/>
      <c r="BI49" s="80"/>
      <c r="BJ49" s="80"/>
      <c r="BK49" s="80"/>
      <c r="BL49" s="80"/>
      <c r="BM49" s="80"/>
      <c r="BN49" s="80"/>
      <c r="BO49" s="80"/>
      <c r="BP49" s="80"/>
      <c r="BQ49" s="80"/>
      <c r="BR49" s="80"/>
      <c r="BS49" s="80"/>
      <c r="BT49" s="45">
        <v>4222</v>
      </c>
      <c r="BU49" s="75" t="s">
        <v>8</v>
      </c>
      <c r="BV49" s="76"/>
      <c r="BW49" s="77"/>
      <c r="BX49" s="77"/>
      <c r="BY49" s="77"/>
      <c r="BZ49" s="77"/>
      <c r="CA49" s="77"/>
      <c r="CB49" s="77"/>
      <c r="CC49" s="77"/>
      <c r="CD49" s="77"/>
      <c r="CE49" s="77"/>
      <c r="CF49" s="77"/>
      <c r="CG49" s="77"/>
      <c r="CH49" s="77"/>
      <c r="CI49" s="77"/>
      <c r="CJ49" s="78" t="s">
        <v>9</v>
      </c>
      <c r="CK49" s="78"/>
      <c r="CL49" s="75" t="s">
        <v>8</v>
      </c>
      <c r="CM49" s="76"/>
      <c r="CN49" s="77"/>
      <c r="CO49" s="77"/>
      <c r="CP49" s="77"/>
      <c r="CQ49" s="77"/>
      <c r="CR49" s="77"/>
      <c r="CS49" s="77"/>
      <c r="CT49" s="77"/>
      <c r="CU49" s="77"/>
      <c r="CV49" s="77"/>
      <c r="CW49" s="77"/>
      <c r="CX49" s="77"/>
      <c r="CY49" s="77"/>
      <c r="CZ49" s="77"/>
      <c r="DA49" s="78" t="s">
        <v>9</v>
      </c>
      <c r="DB49" s="79"/>
    </row>
    <row r="50" spans="1:106" s="4" customFormat="1" ht="38.25" customHeight="1" x14ac:dyDescent="0.2">
      <c r="A50" s="182" t="s">
        <v>54</v>
      </c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80"/>
      <c r="BK50" s="80"/>
      <c r="BL50" s="80"/>
      <c r="BM50" s="80"/>
      <c r="BN50" s="80"/>
      <c r="BO50" s="80"/>
      <c r="BP50" s="80"/>
      <c r="BQ50" s="80"/>
      <c r="BR50" s="80"/>
      <c r="BS50" s="80"/>
      <c r="BT50" s="45">
        <v>4223</v>
      </c>
      <c r="BU50" s="75" t="s">
        <v>8</v>
      </c>
      <c r="BV50" s="76"/>
      <c r="BW50" s="77">
        <v>592728</v>
      </c>
      <c r="BX50" s="77"/>
      <c r="BY50" s="77"/>
      <c r="BZ50" s="77"/>
      <c r="CA50" s="77"/>
      <c r="CB50" s="77"/>
      <c r="CC50" s="77"/>
      <c r="CD50" s="77"/>
      <c r="CE50" s="77"/>
      <c r="CF50" s="77"/>
      <c r="CG50" s="77"/>
      <c r="CH50" s="77"/>
      <c r="CI50" s="77"/>
      <c r="CJ50" s="78" t="s">
        <v>9</v>
      </c>
      <c r="CK50" s="78"/>
      <c r="CL50" s="75" t="s">
        <v>8</v>
      </c>
      <c r="CM50" s="76"/>
      <c r="CN50" s="77">
        <v>605682</v>
      </c>
      <c r="CO50" s="77"/>
      <c r="CP50" s="77"/>
      <c r="CQ50" s="77"/>
      <c r="CR50" s="77"/>
      <c r="CS50" s="77"/>
      <c r="CT50" s="77"/>
      <c r="CU50" s="77"/>
      <c r="CV50" s="77"/>
      <c r="CW50" s="77"/>
      <c r="CX50" s="77"/>
      <c r="CY50" s="77"/>
      <c r="CZ50" s="77"/>
      <c r="DA50" s="78" t="s">
        <v>9</v>
      </c>
      <c r="DB50" s="79"/>
    </row>
    <row r="51" spans="1:106" s="4" customFormat="1" ht="13.5" customHeight="1" x14ac:dyDescent="0.2">
      <c r="A51" s="83" t="s">
        <v>73</v>
      </c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84"/>
      <c r="AK51" s="84"/>
      <c r="AL51" s="84"/>
      <c r="AM51" s="84"/>
      <c r="AN51" s="84"/>
      <c r="AO51" s="84"/>
      <c r="AP51" s="84"/>
      <c r="AQ51" s="84"/>
      <c r="AR51" s="84"/>
      <c r="AS51" s="84"/>
      <c r="AT51" s="84"/>
      <c r="AU51" s="84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4"/>
      <c r="BG51" s="84"/>
      <c r="BH51" s="84"/>
      <c r="BI51" s="84"/>
      <c r="BJ51" s="84"/>
      <c r="BK51" s="84"/>
      <c r="BL51" s="84"/>
      <c r="BM51" s="84"/>
      <c r="BN51" s="84"/>
      <c r="BO51" s="84"/>
      <c r="BP51" s="84"/>
      <c r="BQ51" s="84"/>
      <c r="BR51" s="84"/>
      <c r="BS51" s="84"/>
      <c r="BT51" s="45"/>
      <c r="BU51" s="75" t="s">
        <v>8</v>
      </c>
      <c r="BV51" s="76"/>
      <c r="BW51" s="77"/>
      <c r="BX51" s="77"/>
      <c r="BY51" s="77"/>
      <c r="BZ51" s="77"/>
      <c r="CA51" s="77"/>
      <c r="CB51" s="77"/>
      <c r="CC51" s="77"/>
      <c r="CD51" s="77"/>
      <c r="CE51" s="77"/>
      <c r="CF51" s="77"/>
      <c r="CG51" s="77"/>
      <c r="CH51" s="77"/>
      <c r="CI51" s="77"/>
      <c r="CJ51" s="78" t="s">
        <v>9</v>
      </c>
      <c r="CK51" s="78"/>
      <c r="CL51" s="75" t="s">
        <v>8</v>
      </c>
      <c r="CM51" s="76"/>
      <c r="CN51" s="77"/>
      <c r="CO51" s="77"/>
      <c r="CP51" s="77"/>
      <c r="CQ51" s="77"/>
      <c r="CR51" s="77"/>
      <c r="CS51" s="77"/>
      <c r="CT51" s="77"/>
      <c r="CU51" s="77"/>
      <c r="CV51" s="77"/>
      <c r="CW51" s="77"/>
      <c r="CX51" s="77"/>
      <c r="CY51" s="77"/>
      <c r="CZ51" s="77"/>
      <c r="DA51" s="78" t="s">
        <v>9</v>
      </c>
      <c r="DB51" s="79"/>
    </row>
    <row r="52" spans="1:106" s="4" customFormat="1" ht="27.75" customHeight="1" x14ac:dyDescent="0.2">
      <c r="A52" s="108" t="s">
        <v>55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9"/>
      <c r="AJ52" s="109"/>
      <c r="AK52" s="109"/>
      <c r="AL52" s="109"/>
      <c r="AM52" s="109"/>
      <c r="AN52" s="109"/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/>
      <c r="BH52" s="109"/>
      <c r="BI52" s="109"/>
      <c r="BJ52" s="109"/>
      <c r="BK52" s="109"/>
      <c r="BL52" s="109"/>
      <c r="BM52" s="109"/>
      <c r="BN52" s="109"/>
      <c r="BO52" s="109"/>
      <c r="BP52" s="109"/>
      <c r="BQ52" s="109"/>
      <c r="BR52" s="109"/>
      <c r="BS52" s="110"/>
      <c r="BT52" s="39">
        <v>4224</v>
      </c>
      <c r="BU52" s="75" t="s">
        <v>8</v>
      </c>
      <c r="BV52" s="76"/>
      <c r="BW52" s="77"/>
      <c r="BX52" s="77"/>
      <c r="BY52" s="77"/>
      <c r="BZ52" s="77"/>
      <c r="CA52" s="77"/>
      <c r="CB52" s="77"/>
      <c r="CC52" s="77"/>
      <c r="CD52" s="77"/>
      <c r="CE52" s="77"/>
      <c r="CF52" s="77"/>
      <c r="CG52" s="77"/>
      <c r="CH52" s="77"/>
      <c r="CI52" s="77"/>
      <c r="CJ52" s="78" t="s">
        <v>9</v>
      </c>
      <c r="CK52" s="78"/>
      <c r="CL52" s="75" t="s">
        <v>8</v>
      </c>
      <c r="CM52" s="76"/>
      <c r="CN52" s="77"/>
      <c r="CO52" s="77"/>
      <c r="CP52" s="77"/>
      <c r="CQ52" s="77"/>
      <c r="CR52" s="77"/>
      <c r="CS52" s="77"/>
      <c r="CT52" s="77"/>
      <c r="CU52" s="77"/>
      <c r="CV52" s="77"/>
      <c r="CW52" s="77"/>
      <c r="CX52" s="77"/>
      <c r="CY52" s="77"/>
      <c r="CZ52" s="77"/>
      <c r="DA52" s="78" t="s">
        <v>9</v>
      </c>
      <c r="DB52" s="79"/>
    </row>
    <row r="53" spans="1:106" s="4" customFormat="1" ht="13.5" customHeight="1" x14ac:dyDescent="0.2">
      <c r="A53" s="85" t="s">
        <v>47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68"/>
      <c r="BS53" s="86"/>
      <c r="BT53" s="43">
        <v>4229</v>
      </c>
      <c r="BU53" s="65"/>
      <c r="BV53" s="66"/>
      <c r="BW53" s="66"/>
      <c r="BX53" s="66"/>
      <c r="BY53" s="66"/>
      <c r="BZ53" s="66"/>
      <c r="CA53" s="66"/>
      <c r="CB53" s="66"/>
      <c r="CC53" s="66"/>
      <c r="CD53" s="66"/>
      <c r="CE53" s="66"/>
      <c r="CF53" s="66"/>
      <c r="CG53" s="66"/>
      <c r="CH53" s="66"/>
      <c r="CI53" s="66"/>
      <c r="CJ53" s="66"/>
      <c r="CK53" s="70"/>
      <c r="CL53" s="65"/>
      <c r="CM53" s="66"/>
      <c r="CN53" s="66"/>
      <c r="CO53" s="66"/>
      <c r="CP53" s="66"/>
      <c r="CQ53" s="66"/>
      <c r="CR53" s="66"/>
      <c r="CS53" s="66"/>
      <c r="CT53" s="66"/>
      <c r="CU53" s="66"/>
      <c r="CV53" s="66"/>
      <c r="CW53" s="66"/>
      <c r="CX53" s="66"/>
      <c r="CY53" s="66"/>
      <c r="CZ53" s="66"/>
      <c r="DA53" s="66"/>
      <c r="DB53" s="67"/>
    </row>
    <row r="54" spans="1:106" s="4" customFormat="1" x14ac:dyDescent="0.2">
      <c r="A54" s="29"/>
      <c r="B54" s="71" t="s">
        <v>56</v>
      </c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71"/>
      <c r="BM54" s="71"/>
      <c r="BN54" s="71"/>
      <c r="BO54" s="71"/>
      <c r="BP54" s="71"/>
      <c r="BQ54" s="71"/>
      <c r="BR54" s="71"/>
      <c r="BS54" s="71"/>
      <c r="BT54" s="42">
        <v>4200</v>
      </c>
      <c r="BU54" s="105">
        <f>BU35-BW45</f>
        <v>6163</v>
      </c>
      <c r="BV54" s="106"/>
      <c r="BW54" s="106"/>
      <c r="BX54" s="106"/>
      <c r="BY54" s="106"/>
      <c r="BZ54" s="106"/>
      <c r="CA54" s="106"/>
      <c r="CB54" s="106"/>
      <c r="CC54" s="106"/>
      <c r="CD54" s="106"/>
      <c r="CE54" s="106"/>
      <c r="CF54" s="106"/>
      <c r="CG54" s="106"/>
      <c r="CH54" s="106"/>
      <c r="CI54" s="106"/>
      <c r="CJ54" s="106"/>
      <c r="CK54" s="107"/>
      <c r="CL54" s="105">
        <f>CL35-CN45</f>
        <v>-39299</v>
      </c>
      <c r="CM54" s="106"/>
      <c r="CN54" s="106"/>
      <c r="CO54" s="106"/>
      <c r="CP54" s="106"/>
      <c r="CQ54" s="106"/>
      <c r="CR54" s="106"/>
      <c r="CS54" s="106"/>
      <c r="CT54" s="106"/>
      <c r="CU54" s="106"/>
      <c r="CV54" s="106"/>
      <c r="CW54" s="106"/>
      <c r="CX54" s="106"/>
      <c r="CY54" s="106"/>
      <c r="CZ54" s="106"/>
      <c r="DA54" s="106"/>
      <c r="DB54" s="107"/>
    </row>
    <row r="55" spans="1:106" s="4" customFormat="1" ht="31.5" customHeight="1" x14ac:dyDescent="0.2">
      <c r="A55" s="33"/>
      <c r="B55" s="215" t="s">
        <v>57</v>
      </c>
      <c r="C55" s="215"/>
      <c r="D55" s="215"/>
      <c r="E55" s="215"/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/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  <c r="BI55" s="215"/>
      <c r="BJ55" s="215"/>
      <c r="BK55" s="215"/>
      <c r="BL55" s="215"/>
      <c r="BM55" s="215"/>
      <c r="BN55" s="215"/>
      <c r="BO55" s="215"/>
      <c r="BP55" s="215"/>
      <c r="BQ55" s="215"/>
      <c r="BR55" s="215"/>
      <c r="BS55" s="215"/>
      <c r="BT55" s="36"/>
      <c r="BU55" s="216">
        <f>BU57+BU61</f>
        <v>0</v>
      </c>
      <c r="BV55" s="216"/>
      <c r="BW55" s="216"/>
      <c r="BX55" s="216"/>
      <c r="BY55" s="216"/>
      <c r="BZ55" s="216"/>
      <c r="CA55" s="216"/>
      <c r="CB55" s="216"/>
      <c r="CC55" s="216"/>
      <c r="CD55" s="216"/>
      <c r="CE55" s="216"/>
      <c r="CF55" s="216"/>
      <c r="CG55" s="216"/>
      <c r="CH55" s="216"/>
      <c r="CI55" s="216"/>
      <c r="CJ55" s="216"/>
      <c r="CK55" s="216"/>
      <c r="CL55" s="217">
        <f>CL57+CL60+CL61+CL62+CL63</f>
        <v>0</v>
      </c>
      <c r="CM55" s="216"/>
      <c r="CN55" s="216"/>
      <c r="CO55" s="216"/>
      <c r="CP55" s="216"/>
      <c r="CQ55" s="216"/>
      <c r="CR55" s="216"/>
      <c r="CS55" s="216"/>
      <c r="CT55" s="216"/>
      <c r="CU55" s="216"/>
      <c r="CV55" s="216"/>
      <c r="CW55" s="216"/>
      <c r="CX55" s="216"/>
      <c r="CY55" s="216"/>
      <c r="CZ55" s="216"/>
      <c r="DA55" s="216"/>
      <c r="DB55" s="218"/>
    </row>
    <row r="56" spans="1:106" s="4" customFormat="1" ht="19.5" customHeight="1" x14ac:dyDescent="0.2">
      <c r="A56" s="28"/>
      <c r="B56" s="134" t="s">
        <v>39</v>
      </c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34"/>
      <c r="S56" s="134"/>
      <c r="T56" s="134"/>
      <c r="U56" s="134"/>
      <c r="V56" s="134"/>
      <c r="W56" s="134"/>
      <c r="X56" s="134"/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  <c r="BI56" s="134"/>
      <c r="BJ56" s="134"/>
      <c r="BK56" s="134"/>
      <c r="BL56" s="134"/>
      <c r="BM56" s="134"/>
      <c r="BN56" s="134"/>
      <c r="BO56" s="134"/>
      <c r="BP56" s="134"/>
      <c r="BQ56" s="134"/>
      <c r="BR56" s="134"/>
      <c r="BS56" s="134"/>
      <c r="BT56" s="39">
        <v>4310</v>
      </c>
      <c r="BU56" s="77"/>
      <c r="BV56" s="77"/>
      <c r="BW56" s="77"/>
      <c r="BX56" s="77"/>
      <c r="BY56" s="77"/>
      <c r="BZ56" s="77"/>
      <c r="CA56" s="77"/>
      <c r="CB56" s="77"/>
      <c r="CC56" s="77"/>
      <c r="CD56" s="77"/>
      <c r="CE56" s="77"/>
      <c r="CF56" s="77"/>
      <c r="CG56" s="77"/>
      <c r="CH56" s="77"/>
      <c r="CI56" s="77"/>
      <c r="CJ56" s="77"/>
      <c r="CK56" s="77"/>
      <c r="CL56" s="205"/>
      <c r="CM56" s="77"/>
      <c r="CN56" s="77"/>
      <c r="CO56" s="77"/>
      <c r="CP56" s="77"/>
      <c r="CQ56" s="77"/>
      <c r="CR56" s="77"/>
      <c r="CS56" s="77"/>
      <c r="CT56" s="77"/>
      <c r="CU56" s="77"/>
      <c r="CV56" s="77"/>
      <c r="CW56" s="77"/>
      <c r="CX56" s="77"/>
      <c r="CY56" s="77"/>
      <c r="CZ56" s="77"/>
      <c r="DA56" s="77"/>
      <c r="DB56" s="219"/>
    </row>
    <row r="57" spans="1:106" s="4" customFormat="1" ht="13.5" customHeight="1" x14ac:dyDescent="0.2">
      <c r="A57" s="30"/>
      <c r="B57" s="136" t="s">
        <v>23</v>
      </c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6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6"/>
      <c r="BP57" s="136"/>
      <c r="BQ57" s="136"/>
      <c r="BR57" s="136"/>
      <c r="BS57" s="136"/>
      <c r="BT57" s="41"/>
      <c r="BU57" s="69"/>
      <c r="BV57" s="66"/>
      <c r="BW57" s="66"/>
      <c r="BX57" s="66"/>
      <c r="BY57" s="66"/>
      <c r="BZ57" s="66"/>
      <c r="CA57" s="66"/>
      <c r="CB57" s="66"/>
      <c r="CC57" s="66"/>
      <c r="CD57" s="66"/>
      <c r="CE57" s="66"/>
      <c r="CF57" s="66"/>
      <c r="CG57" s="66"/>
      <c r="CH57" s="66"/>
      <c r="CI57" s="66"/>
      <c r="CJ57" s="66"/>
      <c r="CK57" s="70"/>
      <c r="CL57" s="65"/>
      <c r="CM57" s="66"/>
      <c r="CN57" s="66"/>
      <c r="CO57" s="66"/>
      <c r="CP57" s="66"/>
      <c r="CQ57" s="66"/>
      <c r="CR57" s="66"/>
      <c r="CS57" s="66"/>
      <c r="CT57" s="66"/>
      <c r="CU57" s="66"/>
      <c r="CV57" s="66"/>
      <c r="CW57" s="66"/>
      <c r="CX57" s="66"/>
      <c r="CY57" s="66"/>
      <c r="CZ57" s="66"/>
      <c r="DA57" s="66"/>
      <c r="DB57" s="67"/>
    </row>
    <row r="58" spans="1:106" s="4" customFormat="1" ht="13.5" customHeight="1" x14ac:dyDescent="0.2">
      <c r="A58" s="28"/>
      <c r="B58" s="135" t="s">
        <v>58</v>
      </c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35"/>
      <c r="W58" s="135"/>
      <c r="X58" s="135"/>
      <c r="Y58" s="135"/>
      <c r="Z58" s="135"/>
      <c r="AA58" s="135"/>
      <c r="AB58" s="135"/>
      <c r="AC58" s="135"/>
      <c r="AD58" s="135"/>
      <c r="AE58" s="135"/>
      <c r="AF58" s="135"/>
      <c r="AG58" s="135"/>
      <c r="AH58" s="135"/>
      <c r="AI58" s="135"/>
      <c r="AJ58" s="135"/>
      <c r="AK58" s="135"/>
      <c r="AL58" s="135"/>
      <c r="AM58" s="135"/>
      <c r="AN58" s="135"/>
      <c r="AO58" s="135"/>
      <c r="AP58" s="135"/>
      <c r="AQ58" s="135"/>
      <c r="AR58" s="135"/>
      <c r="AS58" s="135"/>
      <c r="AT58" s="135"/>
      <c r="AU58" s="135"/>
      <c r="AV58" s="135"/>
      <c r="AW58" s="135"/>
      <c r="AX58" s="135"/>
      <c r="AY58" s="135"/>
      <c r="AZ58" s="135"/>
      <c r="BA58" s="135"/>
      <c r="BB58" s="135"/>
      <c r="BC58" s="135"/>
      <c r="BD58" s="135"/>
      <c r="BE58" s="135"/>
      <c r="BF58" s="135"/>
      <c r="BG58" s="135"/>
      <c r="BH58" s="135"/>
      <c r="BI58" s="135"/>
      <c r="BJ58" s="135"/>
      <c r="BK58" s="135"/>
      <c r="BL58" s="135"/>
      <c r="BM58" s="135"/>
      <c r="BN58" s="135"/>
      <c r="BO58" s="135"/>
      <c r="BP58" s="135"/>
      <c r="BQ58" s="135"/>
      <c r="BR58" s="135"/>
      <c r="BS58" s="135"/>
      <c r="BT58" s="39">
        <v>4311</v>
      </c>
      <c r="BU58" s="69"/>
      <c r="BV58" s="66"/>
      <c r="BW58" s="66"/>
      <c r="BX58" s="66"/>
      <c r="BY58" s="66"/>
      <c r="BZ58" s="66"/>
      <c r="CA58" s="66"/>
      <c r="CB58" s="66"/>
      <c r="CC58" s="66"/>
      <c r="CD58" s="66"/>
      <c r="CE58" s="66"/>
      <c r="CF58" s="66"/>
      <c r="CG58" s="66"/>
      <c r="CH58" s="66"/>
      <c r="CI58" s="66"/>
      <c r="CJ58" s="66"/>
      <c r="CK58" s="70"/>
      <c r="CL58" s="65"/>
      <c r="CM58" s="66"/>
      <c r="CN58" s="66"/>
      <c r="CO58" s="66"/>
      <c r="CP58" s="66"/>
      <c r="CQ58" s="66"/>
      <c r="CR58" s="66"/>
      <c r="CS58" s="66"/>
      <c r="CT58" s="66"/>
      <c r="CU58" s="66"/>
      <c r="CV58" s="66"/>
      <c r="CW58" s="66"/>
      <c r="CX58" s="66"/>
      <c r="CY58" s="66"/>
      <c r="CZ58" s="66"/>
      <c r="DA58" s="66"/>
      <c r="DB58" s="67"/>
    </row>
    <row r="59" spans="1:106" s="4" customFormat="1" ht="13.5" customHeight="1" x14ac:dyDescent="0.2">
      <c r="A59" s="83" t="s">
        <v>73</v>
      </c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84"/>
      <c r="AQ59" s="84"/>
      <c r="AR59" s="84"/>
      <c r="AS59" s="84"/>
      <c r="AT59" s="84"/>
      <c r="AU59" s="84"/>
      <c r="AV59" s="84"/>
      <c r="AW59" s="84"/>
      <c r="AX59" s="84"/>
      <c r="AY59" s="84"/>
      <c r="AZ59" s="84"/>
      <c r="BA59" s="84"/>
      <c r="BB59" s="84"/>
      <c r="BC59" s="84"/>
      <c r="BD59" s="84"/>
      <c r="BE59" s="84"/>
      <c r="BF59" s="84"/>
      <c r="BG59" s="84"/>
      <c r="BH59" s="84"/>
      <c r="BI59" s="84"/>
      <c r="BJ59" s="84"/>
      <c r="BK59" s="84"/>
      <c r="BL59" s="84"/>
      <c r="BM59" s="84"/>
      <c r="BN59" s="84"/>
      <c r="BO59" s="84"/>
      <c r="BP59" s="84"/>
      <c r="BQ59" s="84"/>
      <c r="BR59" s="84"/>
      <c r="BS59" s="84"/>
      <c r="BT59" s="39"/>
      <c r="BU59" s="87"/>
      <c r="BV59" s="88"/>
      <c r="BW59" s="88"/>
      <c r="BX59" s="88"/>
      <c r="BY59" s="88"/>
      <c r="BZ59" s="88"/>
      <c r="CA59" s="88"/>
      <c r="CB59" s="88"/>
      <c r="CC59" s="88"/>
      <c r="CD59" s="88"/>
      <c r="CE59" s="88"/>
      <c r="CF59" s="88"/>
      <c r="CG59" s="88"/>
      <c r="CH59" s="88"/>
      <c r="CI59" s="88"/>
      <c r="CJ59" s="88"/>
      <c r="CK59" s="89"/>
      <c r="CL59" s="87"/>
      <c r="CM59" s="88"/>
      <c r="CN59" s="88"/>
      <c r="CO59" s="88"/>
      <c r="CP59" s="88"/>
      <c r="CQ59" s="88"/>
      <c r="CR59" s="88"/>
      <c r="CS59" s="88"/>
      <c r="CT59" s="88"/>
      <c r="CU59" s="88"/>
      <c r="CV59" s="88"/>
      <c r="CW59" s="88"/>
      <c r="CX59" s="88"/>
      <c r="CY59" s="88"/>
      <c r="CZ59" s="88"/>
      <c r="DA59" s="88"/>
      <c r="DB59" s="111"/>
    </row>
    <row r="60" spans="1:106" s="4" customFormat="1" ht="13.5" customHeight="1" x14ac:dyDescent="0.2">
      <c r="A60" s="28"/>
      <c r="B60" s="80" t="s">
        <v>59</v>
      </c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  <c r="BI60" s="80"/>
      <c r="BJ60" s="80"/>
      <c r="BK60" s="80"/>
      <c r="BL60" s="80"/>
      <c r="BM60" s="80"/>
      <c r="BN60" s="80"/>
      <c r="BO60" s="80"/>
      <c r="BP60" s="80"/>
      <c r="BQ60" s="80"/>
      <c r="BR60" s="80"/>
      <c r="BS60" s="80"/>
      <c r="BT60" s="42">
        <v>4312</v>
      </c>
      <c r="BU60" s="69"/>
      <c r="BV60" s="66"/>
      <c r="BW60" s="66"/>
      <c r="BX60" s="66"/>
      <c r="BY60" s="66"/>
      <c r="BZ60" s="66"/>
      <c r="CA60" s="66"/>
      <c r="CB60" s="66"/>
      <c r="CC60" s="66"/>
      <c r="CD60" s="66"/>
      <c r="CE60" s="66"/>
      <c r="CF60" s="66"/>
      <c r="CG60" s="66"/>
      <c r="CH60" s="66"/>
      <c r="CI60" s="66"/>
      <c r="CJ60" s="66"/>
      <c r="CK60" s="70"/>
      <c r="CL60" s="65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7"/>
    </row>
    <row r="61" spans="1:106" s="4" customFormat="1" ht="13.5" customHeight="1" x14ac:dyDescent="0.2">
      <c r="A61" s="29"/>
      <c r="B61" s="68" t="s">
        <v>60</v>
      </c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  <c r="BM61" s="68"/>
      <c r="BN61" s="68"/>
      <c r="BO61" s="68"/>
      <c r="BP61" s="68"/>
      <c r="BQ61" s="68"/>
      <c r="BR61" s="68"/>
      <c r="BS61" s="68"/>
      <c r="BT61" s="43">
        <v>4313</v>
      </c>
      <c r="BU61" s="69"/>
      <c r="BV61" s="66"/>
      <c r="BW61" s="66"/>
      <c r="BX61" s="66"/>
      <c r="BY61" s="66"/>
      <c r="BZ61" s="66"/>
      <c r="CA61" s="66"/>
      <c r="CB61" s="66"/>
      <c r="CC61" s="66"/>
      <c r="CD61" s="66"/>
      <c r="CE61" s="66"/>
      <c r="CF61" s="66"/>
      <c r="CG61" s="66"/>
      <c r="CH61" s="66"/>
      <c r="CI61" s="66"/>
      <c r="CJ61" s="66"/>
      <c r="CK61" s="70"/>
      <c r="CL61" s="65"/>
      <c r="CM61" s="66"/>
      <c r="CN61" s="66"/>
      <c r="CO61" s="66"/>
      <c r="CP61" s="66"/>
      <c r="CQ61" s="66"/>
      <c r="CR61" s="66"/>
      <c r="CS61" s="66"/>
      <c r="CT61" s="66"/>
      <c r="CU61" s="66"/>
      <c r="CV61" s="66"/>
      <c r="CW61" s="66"/>
      <c r="CX61" s="66"/>
      <c r="CY61" s="66"/>
      <c r="CZ61" s="66"/>
      <c r="DA61" s="66"/>
      <c r="DB61" s="67"/>
    </row>
    <row r="62" spans="1:106" s="4" customFormat="1" ht="24.75" customHeight="1" x14ac:dyDescent="0.2">
      <c r="A62" s="28"/>
      <c r="B62" s="80" t="s">
        <v>61</v>
      </c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0"/>
      <c r="AI62" s="80"/>
      <c r="AJ62" s="80"/>
      <c r="AK62" s="80"/>
      <c r="AL62" s="80"/>
      <c r="AM62" s="80"/>
      <c r="AN62" s="80"/>
      <c r="AO62" s="80"/>
      <c r="AP62" s="80"/>
      <c r="AQ62" s="80"/>
      <c r="AR62" s="80"/>
      <c r="AS62" s="80"/>
      <c r="AT62" s="80"/>
      <c r="AU62" s="80"/>
      <c r="AV62" s="80"/>
      <c r="AW62" s="80"/>
      <c r="AX62" s="80"/>
      <c r="AY62" s="80"/>
      <c r="AZ62" s="80"/>
      <c r="BA62" s="80"/>
      <c r="BB62" s="80"/>
      <c r="BC62" s="80"/>
      <c r="BD62" s="80"/>
      <c r="BE62" s="80"/>
      <c r="BF62" s="80"/>
      <c r="BG62" s="80"/>
      <c r="BH62" s="80"/>
      <c r="BI62" s="80"/>
      <c r="BJ62" s="80"/>
      <c r="BK62" s="80"/>
      <c r="BL62" s="80"/>
      <c r="BM62" s="80"/>
      <c r="BN62" s="80"/>
      <c r="BO62" s="80"/>
      <c r="BP62" s="80"/>
      <c r="BQ62" s="80"/>
      <c r="BR62" s="80"/>
      <c r="BS62" s="80"/>
      <c r="BT62" s="42">
        <v>4314</v>
      </c>
      <c r="BU62" s="69"/>
      <c r="BV62" s="66"/>
      <c r="BW62" s="66"/>
      <c r="BX62" s="66"/>
      <c r="BY62" s="66"/>
      <c r="BZ62" s="66"/>
      <c r="CA62" s="66"/>
      <c r="CB62" s="66"/>
      <c r="CC62" s="66"/>
      <c r="CD62" s="66"/>
      <c r="CE62" s="66"/>
      <c r="CF62" s="66"/>
      <c r="CG62" s="66"/>
      <c r="CH62" s="66"/>
      <c r="CI62" s="66"/>
      <c r="CJ62" s="66"/>
      <c r="CK62" s="70"/>
      <c r="CL62" s="65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7"/>
    </row>
    <row r="63" spans="1:106" s="4" customFormat="1" ht="13.5" customHeight="1" x14ac:dyDescent="0.2">
      <c r="A63" s="29"/>
      <c r="B63" s="68" t="s">
        <v>28</v>
      </c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  <c r="AX63" s="68"/>
      <c r="AY63" s="68"/>
      <c r="AZ63" s="68"/>
      <c r="BA63" s="68"/>
      <c r="BB63" s="68"/>
      <c r="BC63" s="68"/>
      <c r="BD63" s="68"/>
      <c r="BE63" s="68"/>
      <c r="BF63" s="68"/>
      <c r="BG63" s="68"/>
      <c r="BH63" s="68"/>
      <c r="BI63" s="68"/>
      <c r="BJ63" s="68"/>
      <c r="BK63" s="68"/>
      <c r="BL63" s="68"/>
      <c r="BM63" s="68"/>
      <c r="BN63" s="68"/>
      <c r="BO63" s="68"/>
      <c r="BP63" s="68"/>
      <c r="BQ63" s="68"/>
      <c r="BR63" s="68"/>
      <c r="BS63" s="68"/>
      <c r="BT63" s="43">
        <v>4319</v>
      </c>
      <c r="BU63" s="69"/>
      <c r="BV63" s="66"/>
      <c r="BW63" s="66"/>
      <c r="BX63" s="66"/>
      <c r="BY63" s="66"/>
      <c r="BZ63" s="66"/>
      <c r="CA63" s="66"/>
      <c r="CB63" s="66"/>
      <c r="CC63" s="66"/>
      <c r="CD63" s="66"/>
      <c r="CE63" s="66"/>
      <c r="CF63" s="66"/>
      <c r="CG63" s="66"/>
      <c r="CH63" s="66"/>
      <c r="CI63" s="66"/>
      <c r="CJ63" s="66"/>
      <c r="CK63" s="70"/>
      <c r="CL63" s="65"/>
      <c r="CM63" s="66"/>
      <c r="CN63" s="66"/>
      <c r="CO63" s="66"/>
      <c r="CP63" s="66"/>
      <c r="CQ63" s="66"/>
      <c r="CR63" s="66"/>
      <c r="CS63" s="66"/>
      <c r="CT63" s="66"/>
      <c r="CU63" s="66"/>
      <c r="CV63" s="66"/>
      <c r="CW63" s="66"/>
      <c r="CX63" s="66"/>
      <c r="CY63" s="66"/>
      <c r="CZ63" s="66"/>
      <c r="DA63" s="66"/>
      <c r="DB63" s="67"/>
    </row>
    <row r="64" spans="1:106" s="4" customFormat="1" ht="13.5" customHeight="1" x14ac:dyDescent="0.2">
      <c r="A64" s="29"/>
      <c r="B64" s="146" t="s">
        <v>42</v>
      </c>
      <c r="C64" s="146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146"/>
      <c r="S64" s="146"/>
      <c r="T64" s="146"/>
      <c r="U64" s="146"/>
      <c r="V64" s="146"/>
      <c r="W64" s="146"/>
      <c r="X64" s="146"/>
      <c r="Y64" s="146"/>
      <c r="Z64" s="146"/>
      <c r="AA64" s="146"/>
      <c r="AB64" s="146"/>
      <c r="AC64" s="146"/>
      <c r="AD64" s="146"/>
      <c r="AE64" s="146"/>
      <c r="AF64" s="146"/>
      <c r="AG64" s="146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  <c r="BI64" s="146"/>
      <c r="BJ64" s="146"/>
      <c r="BK64" s="146"/>
      <c r="BL64" s="146"/>
      <c r="BM64" s="146"/>
      <c r="BN64" s="146"/>
      <c r="BO64" s="146"/>
      <c r="BP64" s="146"/>
      <c r="BQ64" s="146"/>
      <c r="BR64" s="146"/>
      <c r="BS64" s="146"/>
      <c r="BT64" s="44">
        <v>4320</v>
      </c>
      <c r="BU64" s="140" t="s">
        <v>8</v>
      </c>
      <c r="BV64" s="140"/>
      <c r="BW64" s="147">
        <f>BW67+BW68</f>
        <v>0</v>
      </c>
      <c r="BX64" s="147"/>
      <c r="BY64" s="147"/>
      <c r="BZ64" s="147"/>
      <c r="CA64" s="147"/>
      <c r="CB64" s="147"/>
      <c r="CC64" s="147"/>
      <c r="CD64" s="147"/>
      <c r="CE64" s="147"/>
      <c r="CF64" s="147"/>
      <c r="CG64" s="147"/>
      <c r="CH64" s="147"/>
      <c r="CI64" s="147"/>
      <c r="CJ64" s="81" t="s">
        <v>9</v>
      </c>
      <c r="CK64" s="81"/>
      <c r="CL64" s="139" t="s">
        <v>8</v>
      </c>
      <c r="CM64" s="140"/>
      <c r="CN64" s="137">
        <f>CN65+CN67+CN70+CN68</f>
        <v>0</v>
      </c>
      <c r="CO64" s="137"/>
      <c r="CP64" s="137"/>
      <c r="CQ64" s="137"/>
      <c r="CR64" s="137"/>
      <c r="CS64" s="137"/>
      <c r="CT64" s="137"/>
      <c r="CU64" s="137"/>
      <c r="CV64" s="137"/>
      <c r="CW64" s="137"/>
      <c r="CX64" s="137"/>
      <c r="CY64" s="137"/>
      <c r="CZ64" s="137"/>
      <c r="DA64" s="81" t="s">
        <v>9</v>
      </c>
      <c r="DB64" s="82"/>
    </row>
    <row r="65" spans="1:106" s="4" customFormat="1" ht="13.5" customHeight="1" x14ac:dyDescent="0.2">
      <c r="A65" s="30"/>
      <c r="B65" s="136" t="s">
        <v>23</v>
      </c>
      <c r="C65" s="136"/>
      <c r="D65" s="136"/>
      <c r="E65" s="136"/>
      <c r="F65" s="136"/>
      <c r="G65" s="136"/>
      <c r="H65" s="136"/>
      <c r="I65" s="136"/>
      <c r="J65" s="136"/>
      <c r="K65" s="136"/>
      <c r="L65" s="136"/>
      <c r="M65" s="136"/>
      <c r="N65" s="136"/>
      <c r="O65" s="136"/>
      <c r="P65" s="136"/>
      <c r="Q65" s="136"/>
      <c r="R65" s="136"/>
      <c r="S65" s="136"/>
      <c r="T65" s="136"/>
      <c r="U65" s="136"/>
      <c r="V65" s="136"/>
      <c r="W65" s="136"/>
      <c r="X65" s="136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  <c r="BI65" s="136"/>
      <c r="BJ65" s="136"/>
      <c r="BK65" s="136"/>
      <c r="BL65" s="136"/>
      <c r="BM65" s="136"/>
      <c r="BN65" s="136"/>
      <c r="BO65" s="136"/>
      <c r="BP65" s="136"/>
      <c r="BQ65" s="136"/>
      <c r="BR65" s="136"/>
      <c r="BS65" s="136"/>
      <c r="BT65" s="41"/>
      <c r="BU65" s="139" t="s">
        <v>8</v>
      </c>
      <c r="BV65" s="140"/>
      <c r="BW65" s="137"/>
      <c r="BX65" s="137"/>
      <c r="BY65" s="137"/>
      <c r="BZ65" s="137"/>
      <c r="CA65" s="137"/>
      <c r="CB65" s="137"/>
      <c r="CC65" s="137"/>
      <c r="CD65" s="137"/>
      <c r="CE65" s="137"/>
      <c r="CF65" s="137"/>
      <c r="CG65" s="137"/>
      <c r="CH65" s="137"/>
      <c r="CI65" s="137"/>
      <c r="CJ65" s="81" t="s">
        <v>9</v>
      </c>
      <c r="CK65" s="81"/>
      <c r="CL65" s="139" t="s">
        <v>8</v>
      </c>
      <c r="CM65" s="140"/>
      <c r="CN65" s="137"/>
      <c r="CO65" s="137"/>
      <c r="CP65" s="137"/>
      <c r="CQ65" s="137"/>
      <c r="CR65" s="137"/>
      <c r="CS65" s="137"/>
      <c r="CT65" s="137"/>
      <c r="CU65" s="137"/>
      <c r="CV65" s="137"/>
      <c r="CW65" s="137"/>
      <c r="CX65" s="137"/>
      <c r="CY65" s="137"/>
      <c r="CZ65" s="137"/>
      <c r="DA65" s="81" t="s">
        <v>9</v>
      </c>
      <c r="DB65" s="82"/>
    </row>
    <row r="66" spans="1:106" s="4" customFormat="1" ht="30.75" customHeight="1" x14ac:dyDescent="0.2">
      <c r="A66" s="28"/>
      <c r="B66" s="109" t="s">
        <v>62</v>
      </c>
      <c r="C66" s="109"/>
      <c r="D66" s="109"/>
      <c r="E66" s="109"/>
      <c r="F66" s="109"/>
      <c r="G66" s="109"/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09"/>
      <c r="Z66" s="109"/>
      <c r="AA66" s="109"/>
      <c r="AB66" s="109"/>
      <c r="AC66" s="109"/>
      <c r="AD66" s="109"/>
      <c r="AE66" s="109"/>
      <c r="AF66" s="109"/>
      <c r="AG66" s="109"/>
      <c r="AH66" s="109"/>
      <c r="AI66" s="109"/>
      <c r="AJ66" s="109"/>
      <c r="AK66" s="109"/>
      <c r="AL66" s="109"/>
      <c r="AM66" s="109"/>
      <c r="AN66" s="109"/>
      <c r="AO66" s="109"/>
      <c r="AP66" s="109"/>
      <c r="AQ66" s="109"/>
      <c r="AR66" s="109"/>
      <c r="AS66" s="109"/>
      <c r="AT66" s="109"/>
      <c r="AU66" s="109"/>
      <c r="AV66" s="109"/>
      <c r="AW66" s="109"/>
      <c r="AX66" s="109"/>
      <c r="AY66" s="109"/>
      <c r="AZ66" s="109"/>
      <c r="BA66" s="109"/>
      <c r="BB66" s="109"/>
      <c r="BC66" s="109"/>
      <c r="BD66" s="109"/>
      <c r="BE66" s="109"/>
      <c r="BF66" s="109"/>
      <c r="BG66" s="109"/>
      <c r="BH66" s="109"/>
      <c r="BI66" s="109"/>
      <c r="BJ66" s="109"/>
      <c r="BK66" s="109"/>
      <c r="BL66" s="109"/>
      <c r="BM66" s="109"/>
      <c r="BN66" s="109"/>
      <c r="BO66" s="109"/>
      <c r="BP66" s="109"/>
      <c r="BQ66" s="109"/>
      <c r="BR66" s="109"/>
      <c r="BS66" s="110"/>
      <c r="BT66" s="39">
        <v>4321</v>
      </c>
      <c r="BU66" s="75"/>
      <c r="BV66" s="76"/>
      <c r="BW66" s="77"/>
      <c r="BX66" s="77"/>
      <c r="BY66" s="77"/>
      <c r="BZ66" s="77"/>
      <c r="CA66" s="77"/>
      <c r="CB66" s="77"/>
      <c r="CC66" s="77"/>
      <c r="CD66" s="77"/>
      <c r="CE66" s="77"/>
      <c r="CF66" s="77"/>
      <c r="CG66" s="77"/>
      <c r="CH66" s="77"/>
      <c r="CI66" s="77"/>
      <c r="CJ66" s="78"/>
      <c r="CK66" s="78"/>
      <c r="CL66" s="75"/>
      <c r="CM66" s="76"/>
      <c r="CN66" s="77"/>
      <c r="CO66" s="77"/>
      <c r="CP66" s="77"/>
      <c r="CQ66" s="77"/>
      <c r="CR66" s="77"/>
      <c r="CS66" s="77"/>
      <c r="CT66" s="77"/>
      <c r="CU66" s="77"/>
      <c r="CV66" s="77"/>
      <c r="CW66" s="77"/>
      <c r="CX66" s="77"/>
      <c r="CY66" s="77"/>
      <c r="CZ66" s="77"/>
      <c r="DA66" s="78"/>
      <c r="DB66" s="79"/>
    </row>
    <row r="67" spans="1:106" s="4" customFormat="1" ht="30.75" customHeight="1" x14ac:dyDescent="0.2">
      <c r="A67" s="33"/>
      <c r="B67" s="109" t="s">
        <v>71</v>
      </c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  <c r="AH67" s="109"/>
      <c r="AI67" s="109"/>
      <c r="AJ67" s="109"/>
      <c r="AK67" s="109"/>
      <c r="AL67" s="109"/>
      <c r="AM67" s="109"/>
      <c r="AN67" s="109"/>
      <c r="AO67" s="109"/>
      <c r="AP67" s="109"/>
      <c r="AQ67" s="109"/>
      <c r="AR67" s="109"/>
      <c r="AS67" s="109"/>
      <c r="AT67" s="109"/>
      <c r="AU67" s="109"/>
      <c r="AV67" s="109"/>
      <c r="AW67" s="109"/>
      <c r="AX67" s="109"/>
      <c r="AY67" s="109"/>
      <c r="AZ67" s="109"/>
      <c r="BA67" s="109"/>
      <c r="BB67" s="109"/>
      <c r="BC67" s="109"/>
      <c r="BD67" s="109"/>
      <c r="BE67" s="109"/>
      <c r="BF67" s="109"/>
      <c r="BG67" s="109"/>
      <c r="BH67" s="109"/>
      <c r="BI67" s="109"/>
      <c r="BJ67" s="109"/>
      <c r="BK67" s="109"/>
      <c r="BL67" s="109"/>
      <c r="BM67" s="109"/>
      <c r="BN67" s="109"/>
      <c r="BO67" s="109"/>
      <c r="BP67" s="109"/>
      <c r="BQ67" s="109"/>
      <c r="BR67" s="109"/>
      <c r="BS67" s="110"/>
      <c r="BT67" s="39">
        <v>4322</v>
      </c>
      <c r="BU67" s="139" t="s">
        <v>8</v>
      </c>
      <c r="BV67" s="140"/>
      <c r="BW67" s="137"/>
      <c r="BX67" s="137"/>
      <c r="BY67" s="137"/>
      <c r="BZ67" s="137"/>
      <c r="CA67" s="137"/>
      <c r="CB67" s="137"/>
      <c r="CC67" s="137"/>
      <c r="CD67" s="137"/>
      <c r="CE67" s="137"/>
      <c r="CF67" s="137"/>
      <c r="CG67" s="137"/>
      <c r="CH67" s="147" t="s">
        <v>9</v>
      </c>
      <c r="CI67" s="147"/>
      <c r="CJ67" s="147"/>
      <c r="CK67" s="147"/>
      <c r="CL67" s="57" t="s">
        <v>63</v>
      </c>
      <c r="CM67" s="55"/>
      <c r="CN67" s="138"/>
      <c r="CO67" s="138"/>
      <c r="CP67" s="138"/>
      <c r="CQ67" s="138"/>
      <c r="CR67" s="138"/>
      <c r="CS67" s="138"/>
      <c r="CT67" s="138"/>
      <c r="CU67" s="138"/>
      <c r="CV67" s="138"/>
      <c r="CW67" s="138"/>
      <c r="CX67" s="138"/>
      <c r="CY67" s="138"/>
      <c r="CZ67" s="138"/>
      <c r="DA67" s="55" t="s">
        <v>9</v>
      </c>
      <c r="DB67" s="56"/>
    </row>
    <row r="68" spans="1:106" s="4" customFormat="1" ht="30.75" customHeight="1" x14ac:dyDescent="0.2">
      <c r="A68" s="33"/>
      <c r="B68" s="109" t="s">
        <v>64</v>
      </c>
      <c r="C68" s="109"/>
      <c r="D68" s="109"/>
      <c r="E68" s="109"/>
      <c r="F68" s="109"/>
      <c r="G68" s="109"/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09"/>
      <c r="Z68" s="109"/>
      <c r="AA68" s="109"/>
      <c r="AB68" s="109"/>
      <c r="AC68" s="109"/>
      <c r="AD68" s="109"/>
      <c r="AE68" s="109"/>
      <c r="AF68" s="109"/>
      <c r="AG68" s="109"/>
      <c r="AH68" s="109"/>
      <c r="AI68" s="109"/>
      <c r="AJ68" s="109"/>
      <c r="AK68" s="109"/>
      <c r="AL68" s="109"/>
      <c r="AM68" s="109"/>
      <c r="AN68" s="109"/>
      <c r="AO68" s="109"/>
      <c r="AP68" s="109"/>
      <c r="AQ68" s="109"/>
      <c r="AR68" s="109"/>
      <c r="AS68" s="109"/>
      <c r="AT68" s="109"/>
      <c r="AU68" s="109"/>
      <c r="AV68" s="109"/>
      <c r="AW68" s="109"/>
      <c r="AX68" s="109"/>
      <c r="AY68" s="109"/>
      <c r="AZ68" s="109"/>
      <c r="BA68" s="109"/>
      <c r="BB68" s="109"/>
      <c r="BC68" s="109"/>
      <c r="BD68" s="109"/>
      <c r="BE68" s="109"/>
      <c r="BF68" s="109"/>
      <c r="BG68" s="109"/>
      <c r="BH68" s="109"/>
      <c r="BI68" s="109"/>
      <c r="BJ68" s="109"/>
      <c r="BK68" s="109"/>
      <c r="BL68" s="109"/>
      <c r="BM68" s="109"/>
      <c r="BN68" s="109"/>
      <c r="BO68" s="109"/>
      <c r="BP68" s="109"/>
      <c r="BQ68" s="109"/>
      <c r="BR68" s="109"/>
      <c r="BS68" s="110"/>
      <c r="BT68" s="39">
        <v>4323</v>
      </c>
      <c r="BU68" s="141" t="s">
        <v>8</v>
      </c>
      <c r="BV68" s="142"/>
      <c r="BW68" s="143"/>
      <c r="BX68" s="143"/>
      <c r="BY68" s="143"/>
      <c r="BZ68" s="143"/>
      <c r="CA68" s="143"/>
      <c r="CB68" s="143"/>
      <c r="CC68" s="143"/>
      <c r="CD68" s="143"/>
      <c r="CE68" s="143"/>
      <c r="CF68" s="143"/>
      <c r="CG68" s="143"/>
      <c r="CH68" s="144" t="s">
        <v>9</v>
      </c>
      <c r="CI68" s="144"/>
      <c r="CJ68" s="144"/>
      <c r="CK68" s="145"/>
      <c r="CL68" s="141" t="s">
        <v>8</v>
      </c>
      <c r="CM68" s="142"/>
      <c r="CN68" s="143"/>
      <c r="CO68" s="143"/>
      <c r="CP68" s="143"/>
      <c r="CQ68" s="143"/>
      <c r="CR68" s="143"/>
      <c r="CS68" s="143"/>
      <c r="CT68" s="143"/>
      <c r="CU68" s="143"/>
      <c r="CV68" s="143"/>
      <c r="CW68" s="143"/>
      <c r="CX68" s="143"/>
      <c r="CY68" s="144" t="s">
        <v>9</v>
      </c>
      <c r="CZ68" s="144"/>
      <c r="DA68" s="144"/>
      <c r="DB68" s="145"/>
    </row>
    <row r="69" spans="1:106" s="4" customFormat="1" ht="13.5" customHeight="1" x14ac:dyDescent="0.2">
      <c r="A69" s="83" t="s">
        <v>73</v>
      </c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  <c r="AT69" s="84"/>
      <c r="AU69" s="84"/>
      <c r="AV69" s="84"/>
      <c r="AW69" s="84"/>
      <c r="AX69" s="84"/>
      <c r="AY69" s="84"/>
      <c r="AZ69" s="84"/>
      <c r="BA69" s="84"/>
      <c r="BB69" s="84"/>
      <c r="BC69" s="84"/>
      <c r="BD69" s="84"/>
      <c r="BE69" s="84"/>
      <c r="BF69" s="84"/>
      <c r="BG69" s="84"/>
      <c r="BH69" s="84"/>
      <c r="BI69" s="84"/>
      <c r="BJ69" s="84"/>
      <c r="BK69" s="84"/>
      <c r="BL69" s="84"/>
      <c r="BM69" s="84"/>
      <c r="BN69" s="84"/>
      <c r="BO69" s="84"/>
      <c r="BP69" s="84"/>
      <c r="BQ69" s="84"/>
      <c r="BR69" s="84"/>
      <c r="BS69" s="84"/>
      <c r="BT69" s="39"/>
      <c r="BU69" s="87"/>
      <c r="BV69" s="88"/>
      <c r="BW69" s="88"/>
      <c r="BX69" s="88"/>
      <c r="BY69" s="88"/>
      <c r="BZ69" s="88"/>
      <c r="CA69" s="88"/>
      <c r="CB69" s="88"/>
      <c r="CC69" s="88"/>
      <c r="CD69" s="88"/>
      <c r="CE69" s="88"/>
      <c r="CF69" s="88"/>
      <c r="CG69" s="88"/>
      <c r="CH69" s="88"/>
      <c r="CI69" s="88"/>
      <c r="CJ69" s="88"/>
      <c r="CK69" s="89"/>
      <c r="CL69" s="87"/>
      <c r="CM69" s="88"/>
      <c r="CN69" s="88"/>
      <c r="CO69" s="88"/>
      <c r="CP69" s="88"/>
      <c r="CQ69" s="88"/>
      <c r="CR69" s="88"/>
      <c r="CS69" s="88"/>
      <c r="CT69" s="88"/>
      <c r="CU69" s="88"/>
      <c r="CV69" s="88"/>
      <c r="CW69" s="88"/>
      <c r="CX69" s="88"/>
      <c r="CY69" s="88"/>
      <c r="CZ69" s="88"/>
      <c r="DA69" s="88"/>
      <c r="DB69" s="111"/>
    </row>
    <row r="70" spans="1:106" s="4" customFormat="1" ht="13.5" customHeight="1" x14ac:dyDescent="0.2">
      <c r="A70" s="29"/>
      <c r="B70" s="68" t="s">
        <v>47</v>
      </c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  <c r="BJ70" s="68"/>
      <c r="BK70" s="68"/>
      <c r="BL70" s="68"/>
      <c r="BM70" s="68"/>
      <c r="BN70" s="68"/>
      <c r="BO70" s="68"/>
      <c r="BP70" s="68"/>
      <c r="BQ70" s="68"/>
      <c r="BR70" s="68"/>
      <c r="BS70" s="68"/>
      <c r="BT70" s="39">
        <v>4329</v>
      </c>
      <c r="BU70" s="76" t="s">
        <v>8</v>
      </c>
      <c r="BV70" s="76"/>
      <c r="BW70" s="77"/>
      <c r="BX70" s="77"/>
      <c r="BY70" s="77"/>
      <c r="BZ70" s="77"/>
      <c r="CA70" s="77"/>
      <c r="CB70" s="77"/>
      <c r="CC70" s="77"/>
      <c r="CD70" s="77"/>
      <c r="CE70" s="77"/>
      <c r="CF70" s="77"/>
      <c r="CG70" s="77"/>
      <c r="CH70" s="77"/>
      <c r="CI70" s="77"/>
      <c r="CJ70" s="78" t="s">
        <v>9</v>
      </c>
      <c r="CK70" s="78"/>
      <c r="CL70" s="75" t="s">
        <v>8</v>
      </c>
      <c r="CM70" s="76"/>
      <c r="CN70" s="77"/>
      <c r="CO70" s="77"/>
      <c r="CP70" s="77"/>
      <c r="CQ70" s="77"/>
      <c r="CR70" s="77"/>
      <c r="CS70" s="77"/>
      <c r="CT70" s="77"/>
      <c r="CU70" s="77"/>
      <c r="CV70" s="77"/>
      <c r="CW70" s="77"/>
      <c r="CX70" s="77"/>
      <c r="CY70" s="77"/>
      <c r="CZ70" s="77"/>
      <c r="DA70" s="78" t="s">
        <v>9</v>
      </c>
      <c r="DB70" s="79"/>
    </row>
    <row r="71" spans="1:106" s="4" customFormat="1" ht="20.25" customHeight="1" x14ac:dyDescent="0.2">
      <c r="A71" s="29"/>
      <c r="B71" s="71" t="s">
        <v>68</v>
      </c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1"/>
      <c r="AR71" s="71"/>
      <c r="AS71" s="71"/>
      <c r="AT71" s="71"/>
      <c r="AU71" s="71"/>
      <c r="AV71" s="71"/>
      <c r="AW71" s="71"/>
      <c r="AX71" s="71"/>
      <c r="AY71" s="71"/>
      <c r="AZ71" s="71"/>
      <c r="BA71" s="71"/>
      <c r="BB71" s="71"/>
      <c r="BC71" s="71"/>
      <c r="BD71" s="71"/>
      <c r="BE71" s="71"/>
      <c r="BF71" s="71"/>
      <c r="BG71" s="71"/>
      <c r="BH71" s="71"/>
      <c r="BI71" s="71"/>
      <c r="BJ71" s="71"/>
      <c r="BK71" s="71"/>
      <c r="BL71" s="71"/>
      <c r="BM71" s="71"/>
      <c r="BN71" s="71"/>
      <c r="BO71" s="71"/>
      <c r="BP71" s="71"/>
      <c r="BQ71" s="71"/>
      <c r="BR71" s="71"/>
      <c r="BS71" s="71"/>
      <c r="BT71" s="42">
        <v>4300</v>
      </c>
      <c r="BU71" s="72">
        <f>BU55-BW64</f>
        <v>0</v>
      </c>
      <c r="BV71" s="73"/>
      <c r="BW71" s="73"/>
      <c r="BX71" s="73"/>
      <c r="BY71" s="73"/>
      <c r="BZ71" s="73"/>
      <c r="CA71" s="73"/>
      <c r="CB71" s="73"/>
      <c r="CC71" s="73"/>
      <c r="CD71" s="73"/>
      <c r="CE71" s="73"/>
      <c r="CF71" s="73"/>
      <c r="CG71" s="73"/>
      <c r="CH71" s="73"/>
      <c r="CI71" s="73"/>
      <c r="CJ71" s="73"/>
      <c r="CK71" s="74"/>
      <c r="CL71" s="72">
        <f>CL55-CN64</f>
        <v>0</v>
      </c>
      <c r="CM71" s="73"/>
      <c r="CN71" s="73"/>
      <c r="CO71" s="73"/>
      <c r="CP71" s="73"/>
      <c r="CQ71" s="73"/>
      <c r="CR71" s="73"/>
      <c r="CS71" s="73"/>
      <c r="CT71" s="73"/>
      <c r="CU71" s="73"/>
      <c r="CV71" s="73"/>
      <c r="CW71" s="73"/>
      <c r="CX71" s="73"/>
      <c r="CY71" s="73"/>
      <c r="CZ71" s="73"/>
      <c r="DA71" s="73"/>
      <c r="DB71" s="74"/>
    </row>
    <row r="72" spans="1:106" s="21" customFormat="1" ht="13.5" customHeight="1" x14ac:dyDescent="0.2">
      <c r="A72" s="31"/>
      <c r="B72" s="61" t="s">
        <v>67</v>
      </c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61"/>
      <c r="BA72" s="61"/>
      <c r="BB72" s="61"/>
      <c r="BC72" s="61"/>
      <c r="BD72" s="61"/>
      <c r="BE72" s="61"/>
      <c r="BF72" s="61"/>
      <c r="BG72" s="61"/>
      <c r="BH72" s="61"/>
      <c r="BI72" s="61"/>
      <c r="BJ72" s="61"/>
      <c r="BK72" s="61"/>
      <c r="BL72" s="61"/>
      <c r="BM72" s="61"/>
      <c r="BN72" s="61"/>
      <c r="BO72" s="61"/>
      <c r="BP72" s="61"/>
      <c r="BQ72" s="61"/>
      <c r="BR72" s="61"/>
      <c r="BS72" s="61"/>
      <c r="BT72" s="53">
        <v>4400</v>
      </c>
      <c r="BU72" s="62">
        <f>BU34+BU54+BU71</f>
        <v>5817</v>
      </c>
      <c r="BV72" s="63"/>
      <c r="BW72" s="63"/>
      <c r="BX72" s="63"/>
      <c r="BY72" s="63"/>
      <c r="BZ72" s="63"/>
      <c r="CA72" s="63"/>
      <c r="CB72" s="63"/>
      <c r="CC72" s="63"/>
      <c r="CD72" s="63"/>
      <c r="CE72" s="63"/>
      <c r="CF72" s="63"/>
      <c r="CG72" s="63"/>
      <c r="CH72" s="63"/>
      <c r="CI72" s="63"/>
      <c r="CJ72" s="63"/>
      <c r="CK72" s="64"/>
      <c r="CL72" s="62">
        <f>CL34+CL54+CL71</f>
        <v>-11577</v>
      </c>
      <c r="CM72" s="63"/>
      <c r="CN72" s="63"/>
      <c r="CO72" s="63"/>
      <c r="CP72" s="63"/>
      <c r="CQ72" s="63"/>
      <c r="CR72" s="63"/>
      <c r="CS72" s="63"/>
      <c r="CT72" s="63"/>
      <c r="CU72" s="63"/>
      <c r="CV72" s="63"/>
      <c r="CW72" s="63"/>
      <c r="CX72" s="63"/>
      <c r="CY72" s="63"/>
      <c r="CZ72" s="63"/>
      <c r="DA72" s="63"/>
      <c r="DB72" s="64"/>
    </row>
    <row r="73" spans="1:106" s="21" customFormat="1" ht="25.5" customHeight="1" x14ac:dyDescent="0.2">
      <c r="A73" s="31"/>
      <c r="B73" s="97" t="s">
        <v>66</v>
      </c>
      <c r="C73" s="97"/>
      <c r="D73" s="97"/>
      <c r="E73" s="97"/>
      <c r="F73" s="97"/>
      <c r="G73" s="97"/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  <c r="AO73" s="97"/>
      <c r="AP73" s="97"/>
      <c r="AQ73" s="97"/>
      <c r="AR73" s="97"/>
      <c r="AS73" s="97"/>
      <c r="AT73" s="97"/>
      <c r="AU73" s="97"/>
      <c r="AV73" s="97"/>
      <c r="AW73" s="97"/>
      <c r="AX73" s="97"/>
      <c r="AY73" s="97"/>
      <c r="AZ73" s="97"/>
      <c r="BA73" s="97"/>
      <c r="BB73" s="97"/>
      <c r="BC73" s="97"/>
      <c r="BD73" s="97"/>
      <c r="BE73" s="97"/>
      <c r="BF73" s="97"/>
      <c r="BG73" s="97"/>
      <c r="BH73" s="97"/>
      <c r="BI73" s="97"/>
      <c r="BJ73" s="97"/>
      <c r="BK73" s="97"/>
      <c r="BL73" s="97"/>
      <c r="BM73" s="97"/>
      <c r="BN73" s="97"/>
      <c r="BO73" s="97"/>
      <c r="BP73" s="97"/>
      <c r="BQ73" s="97"/>
      <c r="BR73" s="97"/>
      <c r="BS73" s="98"/>
      <c r="BT73" s="53">
        <v>4450</v>
      </c>
      <c r="BU73" s="99">
        <v>2048</v>
      </c>
      <c r="BV73" s="99"/>
      <c r="BW73" s="99"/>
      <c r="BX73" s="99"/>
      <c r="BY73" s="99"/>
      <c r="BZ73" s="99"/>
      <c r="CA73" s="99"/>
      <c r="CB73" s="99"/>
      <c r="CC73" s="99"/>
      <c r="CD73" s="99"/>
      <c r="CE73" s="99"/>
      <c r="CF73" s="99"/>
      <c r="CG73" s="99"/>
      <c r="CH73" s="99"/>
      <c r="CI73" s="99"/>
      <c r="CJ73" s="99"/>
      <c r="CK73" s="99"/>
      <c r="CL73" s="100">
        <v>13196</v>
      </c>
      <c r="CM73" s="99"/>
      <c r="CN73" s="99"/>
      <c r="CO73" s="99"/>
      <c r="CP73" s="99"/>
      <c r="CQ73" s="99"/>
      <c r="CR73" s="99"/>
      <c r="CS73" s="99"/>
      <c r="CT73" s="99"/>
      <c r="CU73" s="99"/>
      <c r="CV73" s="99"/>
      <c r="CW73" s="99"/>
      <c r="CX73" s="99"/>
      <c r="CY73" s="99"/>
      <c r="CZ73" s="99"/>
      <c r="DA73" s="99"/>
      <c r="DB73" s="101"/>
    </row>
    <row r="74" spans="1:106" s="21" customFormat="1" ht="25.5" customHeight="1" x14ac:dyDescent="0.2">
      <c r="A74" s="31"/>
      <c r="B74" s="97" t="s">
        <v>65</v>
      </c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97"/>
      <c r="AZ74" s="97"/>
      <c r="BA74" s="97"/>
      <c r="BB74" s="97"/>
      <c r="BC74" s="97"/>
      <c r="BD74" s="97"/>
      <c r="BE74" s="97"/>
      <c r="BF74" s="97"/>
      <c r="BG74" s="97"/>
      <c r="BH74" s="97"/>
      <c r="BI74" s="97"/>
      <c r="BJ74" s="97"/>
      <c r="BK74" s="97"/>
      <c r="BL74" s="97"/>
      <c r="BM74" s="97"/>
      <c r="BN74" s="97"/>
      <c r="BO74" s="97"/>
      <c r="BP74" s="97"/>
      <c r="BQ74" s="97"/>
      <c r="BR74" s="97"/>
      <c r="BS74" s="98"/>
      <c r="BT74" s="53">
        <v>4500</v>
      </c>
      <c r="BU74" s="100">
        <f>BU73+BU18+BU35+BU55-BW26-BW45-BW64+BU75</f>
        <v>7108</v>
      </c>
      <c r="BV74" s="99"/>
      <c r="BW74" s="99"/>
      <c r="BX74" s="99"/>
      <c r="BY74" s="99"/>
      <c r="BZ74" s="99"/>
      <c r="CA74" s="99"/>
      <c r="CB74" s="99"/>
      <c r="CC74" s="99"/>
      <c r="CD74" s="99"/>
      <c r="CE74" s="99"/>
      <c r="CF74" s="99"/>
      <c r="CG74" s="99"/>
      <c r="CH74" s="99"/>
      <c r="CI74" s="99"/>
      <c r="CJ74" s="99"/>
      <c r="CK74" s="101"/>
      <c r="CL74" s="100">
        <f>CL73+CL18+CL35+CL55-CN26-CN45-CN64+CL75</f>
        <v>2048</v>
      </c>
      <c r="CM74" s="99"/>
      <c r="CN74" s="99"/>
      <c r="CO74" s="99"/>
      <c r="CP74" s="99"/>
      <c r="CQ74" s="99"/>
      <c r="CR74" s="99"/>
      <c r="CS74" s="99"/>
      <c r="CT74" s="99"/>
      <c r="CU74" s="99"/>
      <c r="CV74" s="99"/>
      <c r="CW74" s="99"/>
      <c r="CX74" s="99"/>
      <c r="CY74" s="99"/>
      <c r="CZ74" s="99"/>
      <c r="DA74" s="99"/>
      <c r="DB74" s="101"/>
    </row>
    <row r="75" spans="1:106" s="4" customFormat="1" ht="26.25" customHeight="1" thickBot="1" x14ac:dyDescent="0.25">
      <c r="A75" s="32"/>
      <c r="B75" s="90" t="s">
        <v>29</v>
      </c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54">
        <v>4490</v>
      </c>
      <c r="BU75" s="91">
        <v>-757</v>
      </c>
      <c r="BV75" s="92"/>
      <c r="BW75" s="92"/>
      <c r="BX75" s="92"/>
      <c r="BY75" s="92"/>
      <c r="BZ75" s="92"/>
      <c r="CA75" s="92"/>
      <c r="CB75" s="92"/>
      <c r="CC75" s="92"/>
      <c r="CD75" s="92"/>
      <c r="CE75" s="92"/>
      <c r="CF75" s="92"/>
      <c r="CG75" s="92"/>
      <c r="CH75" s="92"/>
      <c r="CI75" s="92"/>
      <c r="CJ75" s="92"/>
      <c r="CK75" s="93"/>
      <c r="CL75" s="94">
        <v>429</v>
      </c>
      <c r="CM75" s="95"/>
      <c r="CN75" s="95"/>
      <c r="CO75" s="95"/>
      <c r="CP75" s="95"/>
      <c r="CQ75" s="95"/>
      <c r="CR75" s="95"/>
      <c r="CS75" s="95"/>
      <c r="CT75" s="95"/>
      <c r="CU75" s="95"/>
      <c r="CV75" s="95"/>
      <c r="CW75" s="95"/>
      <c r="CX75" s="95"/>
      <c r="CY75" s="95"/>
      <c r="CZ75" s="95"/>
      <c r="DA75" s="95"/>
      <c r="DB75" s="96"/>
    </row>
    <row r="76" spans="1:106" s="4" customFormat="1" x14ac:dyDescent="0.2">
      <c r="A76" s="3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  <c r="BM76" s="17"/>
      <c r="BN76" s="17"/>
      <c r="BO76" s="17"/>
      <c r="BP76" s="17"/>
      <c r="BQ76" s="17"/>
      <c r="BR76" s="17"/>
      <c r="BS76" s="17"/>
      <c r="BT76" s="17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</row>
    <row r="77" spans="1:106" s="4" customFormat="1" x14ac:dyDescent="0.2">
      <c r="A77" s="3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C77" s="17"/>
      <c r="BD77" s="17"/>
      <c r="BF77" s="15" t="s">
        <v>30</v>
      </c>
      <c r="BH77" s="17"/>
      <c r="BI77" s="17"/>
      <c r="BJ77" s="17"/>
      <c r="BK77" s="17"/>
      <c r="BL77" s="17"/>
      <c r="BM77" s="17"/>
      <c r="BN77" s="17"/>
      <c r="BO77" s="17"/>
      <c r="BP77" s="17"/>
      <c r="BQ77" s="17"/>
      <c r="BR77" s="17"/>
      <c r="BS77" s="17"/>
      <c r="BT77" s="17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</row>
    <row r="78" spans="1:106" s="9" customFormat="1" ht="12" x14ac:dyDescent="0.2">
      <c r="A78" s="9" t="s">
        <v>10</v>
      </c>
      <c r="O78" s="181"/>
      <c r="P78" s="181"/>
      <c r="Q78" s="181"/>
      <c r="R78" s="181"/>
      <c r="S78" s="181"/>
      <c r="T78" s="181"/>
      <c r="U78" s="181"/>
      <c r="V78" s="181"/>
      <c r="W78" s="181"/>
      <c r="X78" s="181"/>
      <c r="Y78" s="181"/>
      <c r="Z78" s="181"/>
      <c r="AA78" s="181"/>
      <c r="AB78" s="181"/>
      <c r="AC78" s="181"/>
      <c r="AE78" s="181" t="s">
        <v>84</v>
      </c>
      <c r="AF78" s="181"/>
      <c r="AG78" s="181"/>
      <c r="AH78" s="181"/>
      <c r="AI78" s="181"/>
      <c r="AJ78" s="181"/>
      <c r="AK78" s="181"/>
      <c r="AL78" s="181"/>
      <c r="AM78" s="181"/>
      <c r="AN78" s="181"/>
      <c r="AO78" s="181"/>
      <c r="AP78" s="181"/>
      <c r="AQ78" s="181"/>
      <c r="AR78" s="181"/>
      <c r="AS78" s="181"/>
      <c r="AT78" s="181"/>
      <c r="AU78" s="181"/>
      <c r="AV78" s="181"/>
      <c r="AW78" s="181"/>
      <c r="AX78" s="181"/>
      <c r="AY78" s="181"/>
      <c r="AZ78" s="181"/>
      <c r="BF78" s="19" t="s">
        <v>31</v>
      </c>
      <c r="BP78" s="181"/>
      <c r="BQ78" s="181"/>
      <c r="BR78" s="181"/>
      <c r="BS78" s="181"/>
      <c r="BT78" s="181"/>
      <c r="BU78" s="181"/>
      <c r="BV78" s="181"/>
      <c r="BW78" s="181"/>
      <c r="BX78" s="181"/>
      <c r="BY78" s="181"/>
      <c r="BZ78" s="181"/>
      <c r="CA78" s="181"/>
      <c r="CB78" s="181"/>
      <c r="CC78" s="181"/>
      <c r="CD78" s="181"/>
      <c r="CE78" s="181"/>
      <c r="CG78" s="181" t="s">
        <v>82</v>
      </c>
      <c r="CH78" s="181"/>
      <c r="CI78" s="181"/>
      <c r="CJ78" s="181"/>
      <c r="CK78" s="181"/>
      <c r="CL78" s="181"/>
      <c r="CM78" s="181"/>
      <c r="CN78" s="181"/>
      <c r="CO78" s="181"/>
      <c r="CP78" s="181"/>
      <c r="CQ78" s="181"/>
      <c r="CR78" s="181"/>
      <c r="CS78" s="181"/>
      <c r="CT78" s="181"/>
      <c r="CU78" s="181"/>
      <c r="CV78" s="181"/>
      <c r="CW78" s="181"/>
      <c r="CX78" s="181"/>
      <c r="CY78" s="181"/>
      <c r="CZ78" s="181"/>
      <c r="DA78" s="181"/>
      <c r="DB78" s="181"/>
    </row>
    <row r="79" spans="1:106" s="13" customFormat="1" ht="9.75" x14ac:dyDescent="0.2">
      <c r="O79" s="180" t="s">
        <v>11</v>
      </c>
      <c r="P79" s="180"/>
      <c r="Q79" s="180"/>
      <c r="R79" s="180"/>
      <c r="S79" s="180"/>
      <c r="T79" s="180"/>
      <c r="U79" s="180"/>
      <c r="V79" s="180"/>
      <c r="W79" s="180"/>
      <c r="X79" s="180"/>
      <c r="Y79" s="180"/>
      <c r="Z79" s="180"/>
      <c r="AA79" s="180"/>
      <c r="AB79" s="180"/>
      <c r="AC79" s="180"/>
      <c r="AE79" s="180" t="s">
        <v>12</v>
      </c>
      <c r="AF79" s="180"/>
      <c r="AG79" s="180"/>
      <c r="AH79" s="180"/>
      <c r="AI79" s="180"/>
      <c r="AJ79" s="180"/>
      <c r="AK79" s="180"/>
      <c r="AL79" s="180"/>
      <c r="AM79" s="180"/>
      <c r="AN79" s="180"/>
      <c r="AO79" s="180"/>
      <c r="AP79" s="180"/>
      <c r="AQ79" s="180"/>
      <c r="AR79" s="180"/>
      <c r="AS79" s="180"/>
      <c r="AT79" s="180"/>
      <c r="AU79" s="180"/>
      <c r="AV79" s="180"/>
      <c r="AW79" s="180"/>
      <c r="AX79" s="180"/>
      <c r="AY79" s="180"/>
      <c r="AZ79" s="180"/>
      <c r="BA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80" t="s">
        <v>11</v>
      </c>
      <c r="BQ79" s="180"/>
      <c r="BR79" s="180"/>
      <c r="BS79" s="180"/>
      <c r="BT79" s="180"/>
      <c r="BU79" s="180"/>
      <c r="BV79" s="180"/>
      <c r="BW79" s="180"/>
      <c r="BX79" s="180"/>
      <c r="BY79" s="180"/>
      <c r="BZ79" s="180"/>
      <c r="CA79" s="180"/>
      <c r="CB79" s="180"/>
      <c r="CC79" s="180"/>
      <c r="CD79" s="180"/>
      <c r="CE79" s="180"/>
      <c r="CG79" s="180" t="s">
        <v>12</v>
      </c>
      <c r="CH79" s="180"/>
      <c r="CI79" s="180"/>
      <c r="CJ79" s="180"/>
      <c r="CK79" s="180"/>
      <c r="CL79" s="180"/>
      <c r="CM79" s="180"/>
      <c r="CN79" s="180"/>
      <c r="CO79" s="180"/>
      <c r="CP79" s="180"/>
      <c r="CQ79" s="180"/>
      <c r="CR79" s="180"/>
      <c r="CS79" s="180"/>
      <c r="CT79" s="180"/>
      <c r="CU79" s="180"/>
      <c r="CV79" s="180"/>
      <c r="CW79" s="180"/>
      <c r="CX79" s="180"/>
      <c r="CY79" s="180"/>
      <c r="CZ79" s="180"/>
      <c r="DA79" s="180"/>
      <c r="DB79" s="180"/>
    </row>
    <row r="80" spans="1:106" ht="6" customHeight="1" x14ac:dyDescent="0.2"/>
    <row r="81" spans="2:111" s="9" customFormat="1" ht="12.75" customHeight="1" x14ac:dyDescent="0.2">
      <c r="B81" s="196" t="s">
        <v>13</v>
      </c>
      <c r="C81" s="196"/>
      <c r="D81" s="197" t="s">
        <v>91</v>
      </c>
      <c r="E81" s="197"/>
      <c r="F81" s="197"/>
      <c r="G81" s="197"/>
      <c r="H81" s="194" t="s">
        <v>13</v>
      </c>
      <c r="I81" s="194"/>
      <c r="J81" s="197" t="s">
        <v>85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6">
        <v>20</v>
      </c>
      <c r="AB81" s="196"/>
      <c r="AC81" s="196"/>
      <c r="AD81" s="196"/>
      <c r="AE81" s="195" t="s">
        <v>89</v>
      </c>
      <c r="AF81" s="195"/>
      <c r="AG81" s="195"/>
      <c r="AH81" s="9" t="s">
        <v>17</v>
      </c>
      <c r="AL81" s="16"/>
    </row>
    <row r="82" spans="2:111" x14ac:dyDescent="0.2">
      <c r="DG82" s="59"/>
    </row>
    <row r="83" spans="2:111" x14ac:dyDescent="0.2">
      <c r="B83" s="1" t="s">
        <v>74</v>
      </c>
      <c r="DG83" s="60"/>
    </row>
    <row r="84" spans="2:111" x14ac:dyDescent="0.2">
      <c r="DG84" s="60"/>
    </row>
    <row r="85" spans="2:111" s="13" customFormat="1" ht="9.75" x14ac:dyDescent="0.2">
      <c r="E85" s="13" t="s">
        <v>32</v>
      </c>
    </row>
    <row r="86" spans="2:111" s="13" customFormat="1" ht="9.75" x14ac:dyDescent="0.2">
      <c r="H86" s="13" t="s">
        <v>33</v>
      </c>
    </row>
    <row r="87" spans="2:111" s="13" customFormat="1" ht="9.75" x14ac:dyDescent="0.2">
      <c r="H87" s="13" t="s">
        <v>34</v>
      </c>
    </row>
  </sheetData>
  <mergeCells count="272">
    <mergeCell ref="A37:BS37"/>
    <mergeCell ref="CJ45:CK45"/>
    <mergeCell ref="BU57:CK58"/>
    <mergeCell ref="BW52:CI52"/>
    <mergeCell ref="BU50:BV50"/>
    <mergeCell ref="BW50:CI50"/>
    <mergeCell ref="BW68:CG68"/>
    <mergeCell ref="DA48:DB48"/>
    <mergeCell ref="DA49:DB49"/>
    <mergeCell ref="BW49:CI49"/>
    <mergeCell ref="CJ49:CK49"/>
    <mergeCell ref="CN49:CZ49"/>
    <mergeCell ref="BU39:CK39"/>
    <mergeCell ref="BU61:CK61"/>
    <mergeCell ref="CL39:DB39"/>
    <mergeCell ref="B55:BS55"/>
    <mergeCell ref="BU55:CK56"/>
    <mergeCell ref="CL55:DB56"/>
    <mergeCell ref="CL41:DB41"/>
    <mergeCell ref="CL40:DB40"/>
    <mergeCell ref="BU44:CK44"/>
    <mergeCell ref="A40:BS40"/>
    <mergeCell ref="A41:BS41"/>
    <mergeCell ref="BU41:CK41"/>
    <mergeCell ref="A43:BS43"/>
    <mergeCell ref="BU43:CK43"/>
    <mergeCell ref="CL43:DB43"/>
    <mergeCell ref="CJ50:CK50"/>
    <mergeCell ref="A47:BS47"/>
    <mergeCell ref="A48:BS48"/>
    <mergeCell ref="BU48:BV48"/>
    <mergeCell ref="A46:BS46"/>
    <mergeCell ref="DA45:DB45"/>
    <mergeCell ref="CN45:CZ45"/>
    <mergeCell ref="DA46:DB47"/>
    <mergeCell ref="CN46:CZ47"/>
    <mergeCell ref="AA81:AD81"/>
    <mergeCell ref="A50:BS50"/>
    <mergeCell ref="BU51:BV51"/>
    <mergeCell ref="BW51:CI51"/>
    <mergeCell ref="CL45:CM45"/>
    <mergeCell ref="CL50:CM50"/>
    <mergeCell ref="B45:BS45"/>
    <mergeCell ref="BU45:BV45"/>
    <mergeCell ref="BW45:CI45"/>
    <mergeCell ref="CJ51:CK51"/>
    <mergeCell ref="BU46:BV47"/>
    <mergeCell ref="BW46:CI47"/>
    <mergeCell ref="CJ46:CK47"/>
    <mergeCell ref="CL46:CM47"/>
    <mergeCell ref="BW48:CI48"/>
    <mergeCell ref="CJ48:CK48"/>
    <mergeCell ref="CL57:DB58"/>
    <mergeCell ref="CN51:CZ51"/>
    <mergeCell ref="DA51:DB51"/>
    <mergeCell ref="CL59:DB59"/>
    <mergeCell ref="DA50:DB50"/>
    <mergeCell ref="CL51:CM51"/>
    <mergeCell ref="CN50:CZ50"/>
    <mergeCell ref="CJ70:CK70"/>
    <mergeCell ref="B36:BS36"/>
    <mergeCell ref="BU34:CK34"/>
    <mergeCell ref="CL34:DB34"/>
    <mergeCell ref="CN33:CZ33"/>
    <mergeCell ref="DA33:DB33"/>
    <mergeCell ref="BU69:CK69"/>
    <mergeCell ref="CL69:DB69"/>
    <mergeCell ref="A12:BM12"/>
    <mergeCell ref="CJ31:CK31"/>
    <mergeCell ref="CL31:CM31"/>
    <mergeCell ref="A20:BS20"/>
    <mergeCell ref="BU32:BV32"/>
    <mergeCell ref="BU23:CK23"/>
    <mergeCell ref="BU26:BV26"/>
    <mergeCell ref="A22:BS22"/>
    <mergeCell ref="BU25:CK25"/>
    <mergeCell ref="CJ30:CK30"/>
    <mergeCell ref="BU24:CK24"/>
    <mergeCell ref="BW26:CI26"/>
    <mergeCell ref="B18:BS18"/>
    <mergeCell ref="B23:BS23"/>
    <mergeCell ref="B19:BS19"/>
    <mergeCell ref="BU18:CK19"/>
    <mergeCell ref="B61:BS61"/>
    <mergeCell ref="A10:S10"/>
    <mergeCell ref="T10:BV10"/>
    <mergeCell ref="BB11:CD11"/>
    <mergeCell ref="A11:BA11"/>
    <mergeCell ref="AE81:AG81"/>
    <mergeCell ref="B81:C81"/>
    <mergeCell ref="D81:G81"/>
    <mergeCell ref="H81:I81"/>
    <mergeCell ref="J81:Z81"/>
    <mergeCell ref="BW31:CI31"/>
    <mergeCell ref="CH11:CQ12"/>
    <mergeCell ref="CB16:CD16"/>
    <mergeCell ref="BU22:CK22"/>
    <mergeCell ref="CL22:DB22"/>
    <mergeCell ref="CL23:DB23"/>
    <mergeCell ref="CR11:DA12"/>
    <mergeCell ref="CL20:DB21"/>
    <mergeCell ref="CL25:DB25"/>
    <mergeCell ref="CN26:CZ26"/>
    <mergeCell ref="DA26:DB26"/>
    <mergeCell ref="CJ26:CK26"/>
    <mergeCell ref="CL26:CM26"/>
    <mergeCell ref="B32:BS32"/>
    <mergeCell ref="CJ27:CK28"/>
    <mergeCell ref="BB5:BE5"/>
    <mergeCell ref="N8:BV8"/>
    <mergeCell ref="CN7:CU7"/>
    <mergeCell ref="CV7:DA7"/>
    <mergeCell ref="CH8:DA8"/>
    <mergeCell ref="CH5:DA5"/>
    <mergeCell ref="CH6:DA6"/>
    <mergeCell ref="CH7:CM7"/>
    <mergeCell ref="AD5:AW5"/>
    <mergeCell ref="AX5:BA5"/>
    <mergeCell ref="CH9:DA9"/>
    <mergeCell ref="CH10:DA10"/>
    <mergeCell ref="CS16:CU16"/>
    <mergeCell ref="CH13:DA13"/>
    <mergeCell ref="CO16:CR16"/>
    <mergeCell ref="BP79:CE79"/>
    <mergeCell ref="AE79:AZ79"/>
    <mergeCell ref="O78:AC78"/>
    <mergeCell ref="CG78:DB78"/>
    <mergeCell ref="O79:AC79"/>
    <mergeCell ref="CG79:DB79"/>
    <mergeCell ref="BP78:CE78"/>
    <mergeCell ref="AE78:AZ78"/>
    <mergeCell ref="A49:BS49"/>
    <mergeCell ref="BU49:BV49"/>
    <mergeCell ref="CL32:CM32"/>
    <mergeCell ref="B34:BS34"/>
    <mergeCell ref="CJ32:CK32"/>
    <mergeCell ref="BW32:CI32"/>
    <mergeCell ref="BU33:BV33"/>
    <mergeCell ref="B33:BS33"/>
    <mergeCell ref="CL44:DB44"/>
    <mergeCell ref="A44:BS44"/>
    <mergeCell ref="B31:BS31"/>
    <mergeCell ref="B30:BS30"/>
    <mergeCell ref="A29:BS29"/>
    <mergeCell ref="B28:BS28"/>
    <mergeCell ref="DA27:DB28"/>
    <mergeCell ref="BU27:BV28"/>
    <mergeCell ref="BU30:BV30"/>
    <mergeCell ref="BU29:BV29"/>
    <mergeCell ref="CN29:CZ29"/>
    <mergeCell ref="CL27:CM28"/>
    <mergeCell ref="CN27:CZ28"/>
    <mergeCell ref="BW27:CI28"/>
    <mergeCell ref="BW30:CI30"/>
    <mergeCell ref="CL30:CM30"/>
    <mergeCell ref="BW29:CI29"/>
    <mergeCell ref="CJ29:CK29"/>
    <mergeCell ref="CL29:CM29"/>
    <mergeCell ref="DA31:DB31"/>
    <mergeCell ref="BU31:BV31"/>
    <mergeCell ref="CJ33:CK33"/>
    <mergeCell ref="DA29:DB29"/>
    <mergeCell ref="DA32:DB32"/>
    <mergeCell ref="CL33:CM33"/>
    <mergeCell ref="CN31:CZ31"/>
    <mergeCell ref="CN30:CZ30"/>
    <mergeCell ref="BW33:CI33"/>
    <mergeCell ref="DA30:DB30"/>
    <mergeCell ref="CN32:CZ32"/>
    <mergeCell ref="A15:BS17"/>
    <mergeCell ref="BZ15:CI15"/>
    <mergeCell ref="CQ15:CZ15"/>
    <mergeCell ref="B27:BS27"/>
    <mergeCell ref="CL18:DB19"/>
    <mergeCell ref="BX16:CA16"/>
    <mergeCell ref="B25:BS25"/>
    <mergeCell ref="B26:BS26"/>
    <mergeCell ref="CL24:DB24"/>
    <mergeCell ref="B24:BS24"/>
    <mergeCell ref="BU20:CK21"/>
    <mergeCell ref="B21:BS21"/>
    <mergeCell ref="B66:BS66"/>
    <mergeCell ref="B70:BS70"/>
    <mergeCell ref="BU67:BV67"/>
    <mergeCell ref="BW67:CG67"/>
    <mergeCell ref="BU68:BV68"/>
    <mergeCell ref="B65:BS65"/>
    <mergeCell ref="BW65:CI66"/>
    <mergeCell ref="CJ65:CK66"/>
    <mergeCell ref="CH67:CK67"/>
    <mergeCell ref="CH68:CK68"/>
    <mergeCell ref="A51:BS51"/>
    <mergeCell ref="B56:BS56"/>
    <mergeCell ref="B58:BS58"/>
    <mergeCell ref="B57:BS57"/>
    <mergeCell ref="CN65:CZ66"/>
    <mergeCell ref="B68:BS68"/>
    <mergeCell ref="CN67:CZ67"/>
    <mergeCell ref="B67:BS67"/>
    <mergeCell ref="CL65:CM66"/>
    <mergeCell ref="BU65:BV66"/>
    <mergeCell ref="B60:BS60"/>
    <mergeCell ref="BU60:CK60"/>
    <mergeCell ref="CL60:DB60"/>
    <mergeCell ref="CL61:DB61"/>
    <mergeCell ref="CL64:CM64"/>
    <mergeCell ref="CN64:CZ64"/>
    <mergeCell ref="DA64:DB64"/>
    <mergeCell ref="CL68:CM68"/>
    <mergeCell ref="CN68:CX68"/>
    <mergeCell ref="CY68:DB68"/>
    <mergeCell ref="B64:BS64"/>
    <mergeCell ref="BU64:BV64"/>
    <mergeCell ref="BW64:CI64"/>
    <mergeCell ref="CJ64:CK64"/>
    <mergeCell ref="A4:CG4"/>
    <mergeCell ref="B35:BS35"/>
    <mergeCell ref="BU54:CK54"/>
    <mergeCell ref="CL54:DB54"/>
    <mergeCell ref="CN52:CZ52"/>
    <mergeCell ref="DA52:DB52"/>
    <mergeCell ref="BU52:BV52"/>
    <mergeCell ref="CJ52:CK52"/>
    <mergeCell ref="CL52:CM52"/>
    <mergeCell ref="A52:BS52"/>
    <mergeCell ref="A42:BS42"/>
    <mergeCell ref="BU42:CK42"/>
    <mergeCell ref="CL42:DB42"/>
    <mergeCell ref="BU37:CK38"/>
    <mergeCell ref="CL37:DB38"/>
    <mergeCell ref="BU35:CK36"/>
    <mergeCell ref="CL35:DB36"/>
    <mergeCell ref="A38:BR38"/>
    <mergeCell ref="BU40:CK40"/>
    <mergeCell ref="A39:BS39"/>
    <mergeCell ref="B54:BS54"/>
    <mergeCell ref="CL48:CM48"/>
    <mergeCell ref="CN48:CZ48"/>
    <mergeCell ref="CL49:CM49"/>
    <mergeCell ref="B75:BS75"/>
    <mergeCell ref="BU75:CK75"/>
    <mergeCell ref="CL75:DB75"/>
    <mergeCell ref="B73:BS73"/>
    <mergeCell ref="BU73:CK73"/>
    <mergeCell ref="CL73:DB73"/>
    <mergeCell ref="B74:BS74"/>
    <mergeCell ref="BU74:CK74"/>
    <mergeCell ref="CL74:DB74"/>
    <mergeCell ref="B72:BS72"/>
    <mergeCell ref="BU72:CK72"/>
    <mergeCell ref="CL72:DB72"/>
    <mergeCell ref="CL53:DB53"/>
    <mergeCell ref="B63:BS63"/>
    <mergeCell ref="BU63:CK63"/>
    <mergeCell ref="CL63:DB63"/>
    <mergeCell ref="B71:BS71"/>
    <mergeCell ref="BU71:CK71"/>
    <mergeCell ref="CL71:DB71"/>
    <mergeCell ref="CL70:CM70"/>
    <mergeCell ref="CN70:CZ70"/>
    <mergeCell ref="DA70:DB70"/>
    <mergeCell ref="B62:BS62"/>
    <mergeCell ref="BU62:CK62"/>
    <mergeCell ref="CL62:DB62"/>
    <mergeCell ref="DA65:DB66"/>
    <mergeCell ref="BU70:BV70"/>
    <mergeCell ref="BW70:CI70"/>
    <mergeCell ref="A69:BS69"/>
    <mergeCell ref="A53:BS53"/>
    <mergeCell ref="BU53:CK53"/>
    <mergeCell ref="A59:BS59"/>
    <mergeCell ref="BU59:CK59"/>
  </mergeCells>
  <phoneticPr fontId="9" type="noConversion"/>
  <pageMargins left="0.59055118110236227" right="0.31496062992125984" top="0.39370078740157483" bottom="0.19685039370078741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стр.1_2</vt:lpstr>
      <vt:lpstr>стр.1_2!Заголовки_для_печати</vt:lpstr>
      <vt:lpstr>стр.1_2!Область_печати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Кубышкина М.Н.</cp:lastModifiedBy>
  <cp:lastPrinted>2017-03-07T09:38:43Z</cp:lastPrinted>
  <dcterms:created xsi:type="dcterms:W3CDTF">2004-02-03T14:46:59Z</dcterms:created>
  <dcterms:modified xsi:type="dcterms:W3CDTF">2017-03-07T09:54:57Z</dcterms:modified>
</cp:coreProperties>
</file>